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00" windowHeight="7950" activeTab="4"/>
  </bookViews>
  <sheets>
    <sheet name="Key" sheetId="1" r:id="rId1"/>
    <sheet name="ALL" sheetId="2" r:id="rId2"/>
    <sheet name="NL only" sheetId="3" r:id="rId3"/>
    <sheet name="AL only" sheetId="4" r:id="rId4"/>
    <sheet name="ADJUSTED AVERAGE" sheetId="5" r:id="rId5"/>
    <sheet name="TOP 50" sheetId="6" r:id="rId6"/>
  </sheets>
  <definedNames/>
  <calcPr fullCalcOnLoad="1"/>
</workbook>
</file>

<file path=xl/sharedStrings.xml><?xml version="1.0" encoding="utf-8"?>
<sst xmlns="http://schemas.openxmlformats.org/spreadsheetml/2006/main" count="1163" uniqueCount="645">
  <si>
    <t>Olt, Mike</t>
  </si>
  <si>
    <t>Telis, Tomas</t>
  </si>
  <si>
    <t>Garcia, Leury</t>
  </si>
  <si>
    <t>Rosales, Adam</t>
  </si>
  <si>
    <t>Chavez, Endy</t>
  </si>
  <si>
    <t>Beckett, Josh</t>
  </si>
  <si>
    <t>Black, Vic</t>
  </si>
  <si>
    <t>Anderson, Chase</t>
  </si>
  <si>
    <t>Buchanan, David</t>
  </si>
  <si>
    <t>Flaherty, Ryan</t>
  </si>
  <si>
    <t>Maurer, Brandon</t>
  </si>
  <si>
    <t>Hatcher, Chris</t>
  </si>
  <si>
    <t>Hand, Brad</t>
  </si>
  <si>
    <t>Thayer, Dale</t>
  </si>
  <si>
    <t>Lobstein, Kyle</t>
  </si>
  <si>
    <t>Ynoa, Rafael</t>
  </si>
  <si>
    <t>Barrett, Aaron</t>
  </si>
  <si>
    <t>Tolleson, Shawn</t>
  </si>
  <si>
    <t>Martinez, Nick</t>
  </si>
  <si>
    <t>Rua, Ryan</t>
  </si>
  <si>
    <t>Holaday, Bryan</t>
  </si>
  <si>
    <t>Salas, Fernando</t>
  </si>
  <si>
    <t>Vogelsong, Ryan</t>
  </si>
  <si>
    <t>House, T.J.</t>
  </si>
  <si>
    <t>Suarez, Eugenio</t>
  </si>
  <si>
    <t>Spangenberg, Cory</t>
  </si>
  <si>
    <t>Guyer, Brandon</t>
  </si>
  <si>
    <t>Badenhop, Burke</t>
  </si>
  <si>
    <t>Choice, Michael</t>
  </si>
  <si>
    <t>Peterson, Jace</t>
  </si>
  <si>
    <t>Kahnle, Tommy</t>
  </si>
  <si>
    <t>Romine, Andrew</t>
  </si>
  <si>
    <t>Cowgill, Collin</t>
  </si>
  <si>
    <t>Liriano, Rymer</t>
  </si>
  <si>
    <t>Butera, Drew</t>
  </si>
  <si>
    <t>Jones, James</t>
  </si>
  <si>
    <t>Vargas, Jason</t>
  </si>
  <si>
    <t>Flande, Yohan</t>
  </si>
  <si>
    <t>Perez, Oliver</t>
  </si>
  <si>
    <t>Wada, Tsuyoshi</t>
  </si>
  <si>
    <t>Smolinski, Jake</t>
  </si>
  <si>
    <t>Beimel, Joe</t>
  </si>
  <si>
    <t>Thornton, Matt</t>
  </si>
  <si>
    <t>Greene, Shane</t>
  </si>
  <si>
    <t>Young, Chris</t>
  </si>
  <si>
    <t>LaStella, Tommy</t>
  </si>
  <si>
    <t>Crockett, Kyle</t>
  </si>
  <si>
    <t>Morris, Bryan</t>
  </si>
  <si>
    <t>Cervelli, Francisco</t>
  </si>
  <si>
    <t>Despaigne, Odrisamer</t>
  </si>
  <si>
    <t>Grimm, Justin</t>
  </si>
  <si>
    <t>Ramos, Cesar</t>
  </si>
  <si>
    <t>Susac, Andrew</t>
  </si>
  <si>
    <t>Ranaudo, Anthony</t>
  </si>
  <si>
    <t>Negron, Kristopher</t>
  </si>
  <si>
    <t>Fields, Josh</t>
  </si>
  <si>
    <t>Gonzalez, Marwin</t>
  </si>
  <si>
    <t>Hughes, Jared</t>
  </si>
  <si>
    <t>Soria, Joakim</t>
  </si>
  <si>
    <t>Vazquez, Christian</t>
  </si>
  <si>
    <t>Montero, Rafael</t>
  </si>
  <si>
    <t>Broxton, Jonathan</t>
  </si>
  <si>
    <t>De Fratus, Justin</t>
  </si>
  <si>
    <t>Duke, Zach</t>
  </si>
  <si>
    <t>Chirinos, Robinson</t>
  </si>
  <si>
    <t>Affeldt, Jeremy</t>
  </si>
  <si>
    <t>Pomeranz, Drew</t>
  </si>
  <si>
    <t>Gonzales, Marco</t>
  </si>
  <si>
    <t>Mejia, Jenrry</t>
  </si>
  <si>
    <t>Ramirez, Jose</t>
  </si>
  <si>
    <t>Walters, Zach</t>
  </si>
  <si>
    <t>Fuld, Sam</t>
  </si>
  <si>
    <t>Quackenbush, Kevin</t>
  </si>
  <si>
    <t>Boxberger, Brad</t>
  </si>
  <si>
    <t>Rasmus, Cory</t>
  </si>
  <si>
    <t>Taylor, Chris</t>
  </si>
  <si>
    <t>Schoop, Jonathan</t>
  </si>
  <si>
    <t>Worley, Vance</t>
  </si>
  <si>
    <t>Escobar, Eduardo</t>
  </si>
  <si>
    <t>Sipp, Tony</t>
  </si>
  <si>
    <t>Martinez, Carlos</t>
  </si>
  <si>
    <t>Parmelee, Chris</t>
  </si>
  <si>
    <t>Herrera, Dilson</t>
  </si>
  <si>
    <t>McGehee, Casey</t>
  </si>
  <si>
    <t>Morin, Mike</t>
  </si>
  <si>
    <t>Vargas, Kennys</t>
  </si>
  <si>
    <t>McKenry, Michael</t>
  </si>
  <si>
    <t>Bethancourt, Christian</t>
  </si>
  <si>
    <t>Webb, Daniel</t>
  </si>
  <si>
    <t>Petricka, Jake</t>
  </si>
  <si>
    <t>Franco, Maikel</t>
  </si>
  <si>
    <t>Elias, Roenis</t>
  </si>
  <si>
    <t>Paxton, James</t>
  </si>
  <si>
    <t>Joseph, Caleb</t>
  </si>
  <si>
    <t>Sanchez, Aaron</t>
  </si>
  <si>
    <t>Putnam, Zach</t>
  </si>
  <si>
    <t>Leone, Dominic</t>
  </si>
  <si>
    <t>Nelson, Jimmy</t>
  </si>
  <si>
    <t>Coghlan, Chris</t>
  </si>
  <si>
    <t>Fiers, Mike</t>
  </si>
  <si>
    <t>Familia, Jeurys</t>
  </si>
  <si>
    <t>Solarte, Yangervis</t>
  </si>
  <si>
    <t>Lamb, Jake</t>
  </si>
  <si>
    <t>Bauer, Trevor</t>
  </si>
  <si>
    <t>Shoemaker, Matt</t>
  </si>
  <si>
    <t>Neshek, Pat</t>
  </si>
  <si>
    <t>Grichuk, Randal</t>
  </si>
  <si>
    <t>Ramirez, Neil</t>
  </si>
  <si>
    <t>Singleton, Jon</t>
  </si>
  <si>
    <t>Hahn, Jesse</t>
  </si>
  <si>
    <t>Abad, Fernando</t>
  </si>
  <si>
    <t>Odorizzi, Jake</t>
  </si>
  <si>
    <t>Miller, Andrew</t>
  </si>
  <si>
    <t>Peralta, David</t>
  </si>
  <si>
    <t>Hutchison, Drew</t>
  </si>
  <si>
    <t>Alcantara, Arismendy</t>
  </si>
  <si>
    <t>Cron, C.J.</t>
  </si>
  <si>
    <t>Rivera, Rene</t>
  </si>
  <si>
    <t>Holt, Brock</t>
  </si>
  <si>
    <t>Hendricks, Kyle</t>
  </si>
  <si>
    <t>Odor, Rougned</t>
  </si>
  <si>
    <t>Betts, Mookie</t>
  </si>
  <si>
    <t>Panik, Joe</t>
  </si>
  <si>
    <t>Walker, Taijuan</t>
  </si>
  <si>
    <t>Keuchel, Dallas</t>
  </si>
  <si>
    <t>Inciarte, Ender</t>
  </si>
  <si>
    <t>Giles, Ken</t>
  </si>
  <si>
    <t>Kiermaier, Kevin</t>
  </si>
  <si>
    <t>Rondon, Hector</t>
  </si>
  <si>
    <t>Davis, Wade</t>
  </si>
  <si>
    <t>Castellanos, Nick</t>
  </si>
  <si>
    <t>Pearce, Steve</t>
  </si>
  <si>
    <t>McHugh, Collin</t>
  </si>
  <si>
    <t>Baez, Javier</t>
  </si>
  <si>
    <t>Betances, Dellin</t>
  </si>
  <si>
    <t>Bogaerts, Xander</t>
  </si>
  <si>
    <t>Carrasco, Carlos</t>
  </si>
  <si>
    <t>Hamilton, Billy</t>
  </si>
  <si>
    <t>Stroman, Marcus</t>
  </si>
  <si>
    <t>Santana, Danny</t>
  </si>
  <si>
    <t>Tanaka, Masahiro</t>
  </si>
  <si>
    <t>Ventura, Yordano</t>
  </si>
  <si>
    <t>deGrom, Jacob</t>
  </si>
  <si>
    <t>Martinez, J.D.</t>
  </si>
  <si>
    <t>Polanco, Gregory</t>
  </si>
  <si>
    <t>Soler, Jorge</t>
  </si>
  <si>
    <t>Springer, George</t>
  </si>
  <si>
    <t>Harrison, Josh</t>
  </si>
  <si>
    <t>Abreu, Jose</t>
  </si>
  <si>
    <t xml:space="preserve">League </t>
  </si>
  <si>
    <t>CBL</t>
  </si>
  <si>
    <t>TM</t>
  </si>
  <si>
    <t>Draft</t>
  </si>
  <si>
    <t>A</t>
  </si>
  <si>
    <t>Rookie/Free Agents</t>
  </si>
  <si>
    <t>Notes</t>
  </si>
  <si>
    <t>Hitters 50+AB, Pitchers 30+IP</t>
  </si>
  <si>
    <t>Arrieta, Jake</t>
  </si>
  <si>
    <t>Asche, Cody</t>
  </si>
  <si>
    <t>Blackmon, Charlie</t>
  </si>
  <si>
    <t>Bonifacio, Emilio</t>
  </si>
  <si>
    <t>Bradley Jr, Jackie</t>
  </si>
  <si>
    <t>Britton, Zach</t>
  </si>
  <si>
    <t>Cabrera, Melky</t>
  </si>
  <si>
    <t>Chisenhall, Lonnie</t>
  </si>
  <si>
    <t>Choate, Randy</t>
  </si>
  <si>
    <t>Cosart, Jared</t>
  </si>
  <si>
    <t>d’Arnaud, Travis</t>
  </si>
  <si>
    <t>Davis, Rajai</t>
  </si>
  <si>
    <t>Diekman, Jake</t>
  </si>
  <si>
    <t>Duda, Lucas</t>
  </si>
  <si>
    <t>Duffy, Danny</t>
  </si>
  <si>
    <t>Edgin, Josh</t>
  </si>
  <si>
    <t>Gillaspie, Conor</t>
  </si>
  <si>
    <t>Gordon, Dee</t>
  </si>
  <si>
    <t>Gose, Anthony</t>
  </si>
  <si>
    <t>Hammel, Jason</t>
  </si>
  <si>
    <t>Hechavarria, Adeiny</t>
  </si>
  <si>
    <t>Jepsen, Kevin</t>
  </si>
  <si>
    <t>Kazmir, Scott</t>
  </si>
  <si>
    <t>Lagares, Juan</t>
  </si>
  <si>
    <t>Machi, Jean</t>
  </si>
  <si>
    <t>Marisnick, Jake</t>
  </si>
  <si>
    <t>Mendez, Roman</t>
  </si>
  <si>
    <t>Morse, Michael</t>
  </si>
  <si>
    <t>Otero, Dan</t>
  </si>
  <si>
    <t>Owings, Chris</t>
  </si>
  <si>
    <t>Pagan, Angel</t>
  </si>
  <si>
    <t>Petit, Yusmeiro</t>
  </si>
  <si>
    <t>Pinto, Josmil</t>
  </si>
  <si>
    <t>Richards, Garrett</t>
  </si>
  <si>
    <t>Rodriguez, Francisco</t>
  </si>
  <si>
    <t>Rzepczynski, Mark</t>
  </si>
  <si>
    <t>Schlitter, Brian</t>
  </si>
  <si>
    <t>Smith, Seth</t>
  </si>
  <si>
    <t>Snider, Travis</t>
  </si>
  <si>
    <t>Turner, Justin</t>
  </si>
  <si>
    <t>Uribe, Juan</t>
  </si>
  <si>
    <t>Van Slyke, Scott</t>
  </si>
  <si>
    <t>Varvaro, Anthony</t>
  </si>
  <si>
    <t>Wilhelmsen, Tom</t>
  </si>
  <si>
    <t>Wong, Kolton</t>
  </si>
  <si>
    <t>Suzuki, Ichiro</t>
  </si>
  <si>
    <t>Suzuki, Kurt</t>
  </si>
  <si>
    <t>B</t>
  </si>
  <si>
    <t>PEI</t>
  </si>
  <si>
    <t>Hitters 100+AB, Pitchers 30+IP</t>
  </si>
  <si>
    <t>C</t>
  </si>
  <si>
    <t>CONBL</t>
  </si>
  <si>
    <t>Hitters 30+AB, Pitchers 30+IP</t>
  </si>
  <si>
    <t>Aguilar, Jesus</t>
  </si>
  <si>
    <t>Castillo, Rusney</t>
  </si>
  <si>
    <t>Cecchini, Garin</t>
  </si>
  <si>
    <t>Cumpton, Brandon</t>
  </si>
  <si>
    <t>DeSclafani, Anthony</t>
  </si>
  <si>
    <t>Freeman, Sam</t>
  </si>
  <si>
    <t>Hardy, Blaine</t>
  </si>
  <si>
    <t>Lambo, Andrew</t>
  </si>
  <si>
    <t>Marshall, Evan</t>
  </si>
  <si>
    <t>Pompey, Dalton</t>
  </si>
  <si>
    <t>Sanchez, Carlos</t>
  </si>
  <si>
    <t>D</t>
  </si>
  <si>
    <t>WSL</t>
  </si>
  <si>
    <t>debut players</t>
  </si>
  <si>
    <t>Alvarez, R.J.</t>
  </si>
  <si>
    <t>Barnes, Matt</t>
  </si>
  <si>
    <t>Bassitt, Chris</t>
  </si>
  <si>
    <t>Campbell, Eric</t>
  </si>
  <si>
    <t>Colon, Christian</t>
  </si>
  <si>
    <t>Diaz, Jumbo</t>
  </si>
  <si>
    <t>Farmer, Buck</t>
  </si>
  <si>
    <t>Finnegan, Brandon</t>
  </si>
  <si>
    <t>Foltynewicz, Michael</t>
  </si>
  <si>
    <t>Frias, Carlos</t>
  </si>
  <si>
    <t>Gonzalez, Miguel</t>
  </si>
  <si>
    <t>Graveman, Kendall</t>
  </si>
  <si>
    <t>Guerrero, Alex</t>
  </si>
  <si>
    <t>Heaney, Andrew</t>
  </si>
  <si>
    <t>Hernandez, Enrique</t>
  </si>
  <si>
    <t>Holdzkom, John</t>
  </si>
  <si>
    <t>Hollands, Mario</t>
  </si>
  <si>
    <t>Matzek, Tyler</t>
  </si>
  <si>
    <t>May, Trevor</t>
  </si>
  <si>
    <t>McCann, James</t>
  </si>
  <si>
    <t>Moya, Steve</t>
  </si>
  <si>
    <t>Nieto, Adrian</t>
  </si>
  <si>
    <t>Norris, Daniel</t>
  </si>
  <si>
    <t>Pederson, Joc</t>
  </si>
  <si>
    <t>Polanco, Jorge</t>
  </si>
  <si>
    <t>Santana, Domingo</t>
  </si>
  <si>
    <t>Sardinas, Luis</t>
  </si>
  <si>
    <t>Simmons, Shae</t>
  </si>
  <si>
    <t>Souza, Steven</t>
  </si>
  <si>
    <t>Strickland, Hunter</t>
  </si>
  <si>
    <t>Taylor, Michael</t>
  </si>
  <si>
    <t>Treinen, Blake</t>
  </si>
  <si>
    <t>Tropeano, Nick</t>
  </si>
  <si>
    <t>Trivailala, Sam</t>
  </si>
  <si>
    <t>Walker, Christian</t>
  </si>
  <si>
    <t>Whitley, Chase</t>
  </si>
  <si>
    <t>E</t>
  </si>
  <si>
    <t>LC</t>
  </si>
  <si>
    <t>AL only debut</t>
  </si>
  <si>
    <t>Barnes, Brandon</t>
  </si>
  <si>
    <t>Barnhart, Tucker</t>
  </si>
  <si>
    <t>Arruebarrena, Erisbel</t>
  </si>
  <si>
    <t>Bedrosian, Cam</t>
  </si>
  <si>
    <t>Carlyle, Buddy</t>
  </si>
  <si>
    <t>Duffy, Matt</t>
  </si>
  <si>
    <t>Gosselin, Phil</t>
  </si>
  <si>
    <t>Hale, David</t>
  </si>
  <si>
    <t>Herrera, Elian</t>
  </si>
  <si>
    <t>F</t>
  </si>
  <si>
    <t>BBL</t>
  </si>
  <si>
    <t>Carded</t>
  </si>
  <si>
    <t>Noesi, Hector </t>
  </si>
  <si>
    <t>Nuno, Vidal</t>
  </si>
  <si>
    <t>Paulsen, Ben</t>
  </si>
  <si>
    <t>Skaggs, Tyler</t>
  </si>
  <si>
    <t>Taveras, Oscar</t>
  </si>
  <si>
    <t>Tolleson, Steve</t>
  </si>
  <si>
    <t>Torres, Carlos</t>
  </si>
  <si>
    <t>Wang, Wei-Chung</t>
  </si>
  <si>
    <t>Casilla, Santiago</t>
  </si>
  <si>
    <t>Vogt, Stephen</t>
  </si>
  <si>
    <t>Lyles, Jordan</t>
  </si>
  <si>
    <t>Brach, Brad</t>
  </si>
  <si>
    <t>Bour, Justin</t>
  </si>
  <si>
    <t>Carroll, Scott</t>
  </si>
  <si>
    <t>G</t>
  </si>
  <si>
    <t>ABL</t>
  </si>
  <si>
    <t>Hitters 50+AB, Pitchers 25+IP</t>
  </si>
  <si>
    <t>Tolleson, Steven</t>
  </si>
  <si>
    <t>Blanks, Kyle</t>
  </si>
  <si>
    <t>Baker, Scott</t>
  </si>
  <si>
    <t>Guerra, Javy</t>
  </si>
  <si>
    <t>Crow, Aaron</t>
  </si>
  <si>
    <t>Coke, Phil</t>
  </si>
  <si>
    <t>Roberts, Brian</t>
  </si>
  <si>
    <t>Izturis, Maicer</t>
  </si>
  <si>
    <t>Pirela, Jose</t>
  </si>
  <si>
    <t>Knebel, Corey</t>
  </si>
  <si>
    <t>Petit, Gregorio</t>
  </si>
  <si>
    <t>Diaz, Jairo</t>
  </si>
  <si>
    <t>Claudio, Alexander</t>
  </si>
  <si>
    <t>Gimenez, Chris</t>
  </si>
  <si>
    <t>Patton, Spencer</t>
  </si>
  <si>
    <t>Holt, Tyler</t>
  </si>
  <si>
    <t>Klein, Phil</t>
  </si>
  <si>
    <t>Breslow, Craig</t>
  </si>
  <si>
    <t>Downs, Scott</t>
  </si>
  <si>
    <t>Bonilla, Lisalverto</t>
  </si>
  <si>
    <t>Collins, Tim</t>
  </si>
  <si>
    <t>Jones, Nate</t>
  </si>
  <si>
    <t>Ryan, Kyle</t>
  </si>
  <si>
    <t>Abreu, Jose</t>
  </si>
  <si>
    <t>Tanaka, Masahiro</t>
  </si>
  <si>
    <t>Martinez, J.D.</t>
  </si>
  <si>
    <t>McHugh, Collin</t>
  </si>
  <si>
    <t>Santana, Danny</t>
  </si>
  <si>
    <t>Castillo, Rusney</t>
  </si>
  <si>
    <t>Springer, George</t>
  </si>
  <si>
    <t>Betts, Mookie</t>
  </si>
  <si>
    <t>Stroman, Marcus</t>
  </si>
  <si>
    <t>Shoemaker, Matt</t>
  </si>
  <si>
    <t>Betances, Dellin</t>
  </si>
  <si>
    <t>Keuchel, Dallas</t>
  </si>
  <si>
    <t>Duffy, Danny</t>
  </si>
  <si>
    <t>Pearce, Steve</t>
  </si>
  <si>
    <t>Hutchison, Drew</t>
  </si>
  <si>
    <t>Britton, Zach</t>
  </si>
  <si>
    <t>Davis, Wade</t>
  </si>
  <si>
    <t>Miller, Andrew</t>
  </si>
  <si>
    <t>Abad, Fernando</t>
  </si>
  <si>
    <t>Kiermaier, Kevin</t>
  </si>
  <si>
    <t>Taylor, Chris</t>
  </si>
  <si>
    <t>Odor, Rougned</t>
  </si>
  <si>
    <t>Vargas, Kennys</t>
  </si>
  <si>
    <t>Sanchez, Aaron</t>
  </si>
  <si>
    <t>Boxberger, Brad</t>
  </si>
  <si>
    <t>Jaso, John</t>
  </si>
  <si>
    <t>Holt, Brock</t>
  </si>
  <si>
    <t>Vazquez, Christian</t>
  </si>
  <si>
    <t>Putnam, Zach</t>
  </si>
  <si>
    <t>Robertson, David</t>
  </si>
  <si>
    <t>Escobar, Eduardo</t>
  </si>
  <si>
    <t>Cron, C.J.</t>
  </si>
  <si>
    <t>Castro, Jason</t>
  </si>
  <si>
    <t>Elias, Roenis</t>
  </si>
  <si>
    <t>Gonzalez, Marwin</t>
  </si>
  <si>
    <t>Chirinos, Robinson</t>
  </si>
  <si>
    <t>Greene, Shane</t>
  </si>
  <si>
    <t>Vargas, Jason</t>
  </si>
  <si>
    <t>Jepsen, Kevin</t>
  </si>
  <si>
    <t>Singleton, Jonathan</t>
  </si>
  <si>
    <t>Norris, Daniel</t>
  </si>
  <si>
    <t>Pompey, Dalton</t>
  </si>
  <si>
    <t>Finnegan, Brandon</t>
  </si>
  <si>
    <t>Rasmus, Cory</t>
  </si>
  <si>
    <t>Sipp, Tony</t>
  </si>
  <si>
    <t>Tolleson, Shawn</t>
  </si>
  <si>
    <t>Young, Chris</t>
  </si>
  <si>
    <t>Cecchini, Garin</t>
  </si>
  <si>
    <t>Schoop, Jonathan</t>
  </si>
  <si>
    <t>Walker, Christian</t>
  </si>
  <si>
    <t>Polanco, Jorge</t>
  </si>
  <si>
    <t>Smolinski, Jake</t>
  </si>
  <si>
    <t>Danks, John</t>
  </si>
  <si>
    <t>McCann, James</t>
  </si>
  <si>
    <t>Alburquerque, Al</t>
  </si>
  <si>
    <t>Joseph, Caleb</t>
  </si>
  <si>
    <t>Oberholtzer, Brett</t>
  </si>
  <si>
    <t>Leone, Dominic</t>
  </si>
  <si>
    <t>Cervelli, Francisco</t>
  </si>
  <si>
    <t>Fields, Josh</t>
  </si>
  <si>
    <t>Morin, Mike</t>
  </si>
  <si>
    <t>Rua, Ryan</t>
  </si>
  <si>
    <t>De La Rosa, Rubby</t>
  </si>
  <si>
    <t>Atchison, Scott</t>
  </si>
  <si>
    <t>Ross, David</t>
  </si>
  <si>
    <t>Schafer, Jordan</t>
  </si>
  <si>
    <t>Conger, Hank</t>
  </si>
  <si>
    <t>Chamberlain, Joba</t>
  </si>
  <si>
    <t>Perez, Roberto</t>
  </si>
  <si>
    <t>Lobstein, Kyle</t>
  </si>
  <si>
    <t>Sanchez, Carlos</t>
  </si>
  <si>
    <t>Semien, Marcus</t>
  </si>
  <si>
    <t>House, TJ</t>
  </si>
  <si>
    <t>Medina, Yoervis</t>
  </si>
  <si>
    <t>Happ, J.A.</t>
  </si>
  <si>
    <t>Robertson, Daniel</t>
  </si>
  <si>
    <t>Beimel, Joe</t>
  </si>
  <si>
    <t>Foltynewicz, Mike</t>
  </si>
  <si>
    <t>Colon, Christian</t>
  </si>
  <si>
    <t>Sardinas, Luis</t>
  </si>
  <si>
    <t>Krauss, Marc</t>
  </si>
  <si>
    <t>Navarro, Efren</t>
  </si>
  <si>
    <t>Arencibia, J.P.</t>
  </si>
  <si>
    <t>DeJesus, David</t>
  </si>
  <si>
    <t>Moya, Steven</t>
  </si>
  <si>
    <t>Gose, Anthony</t>
  </si>
  <si>
    <t>Francisco, Juan</t>
  </si>
  <si>
    <t>Escobar, Edwin</t>
  </si>
  <si>
    <t>Ramos, Cesar</t>
  </si>
  <si>
    <t>Tepesch, Nick</t>
  </si>
  <si>
    <t>Guyer, Brandon</t>
  </si>
  <si>
    <t>Ranaudo, Anthony</t>
  </si>
  <si>
    <t>Suarez, Eugenio</t>
  </si>
  <si>
    <t>Beliveau, Jeff</t>
  </si>
  <si>
    <t>Karns, Nate</t>
  </si>
  <si>
    <t>Santana, Domingo</t>
  </si>
  <si>
    <t>Wilson, Alex</t>
  </si>
  <si>
    <t>Colome, Alex</t>
  </si>
  <si>
    <t>Huff, David</t>
  </si>
  <si>
    <t>Hicks, Aaron</t>
  </si>
  <si>
    <t>H</t>
  </si>
  <si>
    <t>CSOMBA</t>
  </si>
  <si>
    <t>J</t>
  </si>
  <si>
    <t>NL only debut</t>
  </si>
  <si>
    <t>Butler, Eddie</t>
  </si>
  <si>
    <t>Parker, Kyle</t>
  </si>
  <si>
    <t>Realmuto, J.T.</t>
  </si>
  <si>
    <t>denDekker, Matt</t>
  </si>
  <si>
    <t>Rodriguez, Yorman</t>
  </si>
  <si>
    <t>Gutierrez, Juan</t>
  </si>
  <si>
    <t>Baez, Pedro</t>
  </si>
  <si>
    <t>Gosselin, Philip</t>
  </si>
  <si>
    <t>Ishikawa, Travis</t>
  </si>
  <si>
    <t>Scruggs, Xavier</t>
  </si>
  <si>
    <t>Dyson, Sam</t>
  </si>
  <si>
    <t>Rojas, Miguel</t>
  </si>
  <si>
    <t>Gosewisch, Tuffy</t>
  </si>
  <si>
    <t>Gonzalez, Miguel Alfredo</t>
  </si>
  <si>
    <t>Shreve, Chasen</t>
  </si>
  <si>
    <t>Sweeney, Ryan</t>
  </si>
  <si>
    <t>Garcia, Yimi</t>
  </si>
  <si>
    <t>Villanueva, Carlos</t>
  </si>
  <si>
    <t>Brown, Brooks</t>
  </si>
  <si>
    <t>Brown, Gary</t>
  </si>
  <si>
    <t>Bergman, Christian</t>
  </si>
  <si>
    <t>DeLaRosa, Eury</t>
  </si>
  <si>
    <t>Marte, Alfredo</t>
  </si>
  <si>
    <t>Garces, Frank</t>
  </si>
  <si>
    <t>Marshall, Sean</t>
  </si>
  <si>
    <t>Perez, Juan</t>
  </si>
  <si>
    <t>Valdespin, Jordany</t>
  </si>
  <si>
    <t>Corcino, Daniel</t>
  </si>
  <si>
    <t>Tuivailala, Samuel</t>
  </si>
  <si>
    <t>Moore, Tyler</t>
  </si>
  <si>
    <t>Baker, John</t>
  </si>
  <si>
    <t>Sanchez, Tony</t>
  </si>
  <si>
    <t>Adrianza, Ehire</t>
  </si>
  <si>
    <t>Bolsinger, Mike</t>
  </si>
  <si>
    <t>Coulombe, Daniel</t>
  </si>
  <si>
    <t>Harris, Will</t>
  </si>
  <si>
    <t>Roach, Donn</t>
  </si>
  <si>
    <t>I</t>
  </si>
  <si>
    <t>ALL</t>
  </si>
  <si>
    <t>SAWBA</t>
  </si>
  <si>
    <t>Rookie/Free Agent</t>
  </si>
  <si>
    <t>Amarista, Alexi</t>
  </si>
  <si>
    <t>Matsuzaka, Daisuke</t>
  </si>
  <si>
    <t>Greenwood, Nick</t>
  </si>
  <si>
    <t>Milone, Tommy</t>
  </si>
  <si>
    <t>Gosewisch, Tuffy</t>
  </si>
  <si>
    <t>Smith, Carson</t>
  </si>
  <si>
    <t>Sanchez, Tony</t>
  </si>
  <si>
    <t>Murphy, J.R.</t>
  </si>
  <si>
    <t>Grossman, Robbie</t>
  </si>
  <si>
    <t>Butler, Eddie</t>
  </si>
  <si>
    <t>K</t>
  </si>
  <si>
    <t>UBA</t>
  </si>
  <si>
    <t>Baez, Pedro</t>
  </si>
  <si>
    <t>Brown, Brooks</t>
  </si>
  <si>
    <t>Szczur, Matt</t>
  </si>
  <si>
    <t>Holt, Tyler</t>
  </si>
  <si>
    <t>Yates, Kirby</t>
  </si>
  <si>
    <t>Realmuto, Jacob</t>
  </si>
  <si>
    <t>L</t>
  </si>
  <si>
    <t>RBI</t>
  </si>
  <si>
    <t>M</t>
  </si>
  <si>
    <t>DBSL</t>
  </si>
  <si>
    <t>ASC</t>
  </si>
  <si>
    <t>BEST</t>
  </si>
  <si>
    <t>MWSTRAT</t>
  </si>
  <si>
    <t>NACBL</t>
  </si>
  <si>
    <t>TCBL</t>
  </si>
  <si>
    <t>Ackley, Dustin</t>
  </si>
  <si>
    <t>Alonso, Yonder</t>
  </si>
  <si>
    <t>Bastardo, Antonio</t>
  </si>
  <si>
    <t>Beltran, Carlos</t>
  </si>
  <si>
    <t>Buehrle, Mark</t>
  </si>
  <si>
    <t>Burns, Billy</t>
  </si>
  <si>
    <t>Corporan, Carlos</t>
  </si>
  <si>
    <t>Craig, Allen</t>
  </si>
  <si>
    <t>De Aza, Alejandro</t>
  </si>
  <si>
    <t>Dominguez, Matt</t>
  </si>
  <si>
    <t>Restricted Usage</t>
  </si>
  <si>
    <t>Haren, Dan</t>
  </si>
  <si>
    <t>Hernandez, Roberto</t>
  </si>
  <si>
    <t>Hill, Aaron</t>
  </si>
  <si>
    <t>Hunter, Tommy</t>
  </si>
  <si>
    <t>Jones, Garrett</t>
  </si>
  <si>
    <t>La Stella, Tommy</t>
  </si>
  <si>
    <t>McCarthy, Brandon</t>
  </si>
  <si>
    <t>Melancon, Mark</t>
  </si>
  <si>
    <t>Middlebrook, Will</t>
  </si>
  <si>
    <t>Morales, Kendrys</t>
  </si>
  <si>
    <t>Napoli, Mike</t>
  </si>
  <si>
    <t>Nieuwenhuis, Kirk</t>
  </si>
  <si>
    <t>Oberholtzer, Brett</t>
  </si>
  <si>
    <t>Pena, Brayan</t>
  </si>
  <si>
    <t>Ramirez, Aramis</t>
  </si>
  <si>
    <t>Ray, Robbie</t>
  </si>
  <si>
    <t>Rodriguez, Alex</t>
  </si>
  <si>
    <t>Ross, Tyson</t>
  </si>
  <si>
    <t>Schafer, Jordan</t>
  </si>
  <si>
    <t>Straily, Dan</t>
  </si>
  <si>
    <t>Webster, Allen</t>
  </si>
  <si>
    <t>Wilson, Justin</t>
  </si>
  <si>
    <t>Workman, Brandon</t>
  </si>
  <si>
    <t>N</t>
  </si>
  <si>
    <t>O</t>
  </si>
  <si>
    <t>P</t>
  </si>
  <si>
    <t>Q</t>
  </si>
  <si>
    <t>R</t>
  </si>
  <si>
    <t>S</t>
  </si>
  <si>
    <t>T</t>
  </si>
  <si>
    <t>SBA</t>
  </si>
  <si>
    <t>limited keepers, higher percentage of draft is FA</t>
  </si>
  <si>
    <t>PSA</t>
  </si>
  <si>
    <t>Hicks, Aaron</t>
  </si>
  <si>
    <t>ICBL</t>
  </si>
  <si>
    <t>IBA</t>
  </si>
  <si>
    <t>PG</t>
  </si>
  <si>
    <t>Harang, Aaron</t>
  </si>
  <si>
    <t>Colome, Alex</t>
  </si>
  <si>
    <t>Peacock, Brad</t>
  </si>
  <si>
    <t>Cecil, Brett</t>
  </si>
  <si>
    <t>Capps, Carter</t>
  </si>
  <si>
    <t>Qualls, Chad</t>
  </si>
  <si>
    <t>Culberson, Charlie</t>
  </si>
  <si>
    <t>Headley, Chase</t>
  </si>
  <si>
    <t>Denorfia, Chris</t>
  </si>
  <si>
    <t>Buchholz, Clay</t>
  </si>
  <si>
    <t>Espinosa, Danny</t>
  </si>
  <si>
    <t>Barney, Darwin</t>
  </si>
  <si>
    <t>Freese, David</t>
  </si>
  <si>
    <t>Sogard, Eric</t>
  </si>
  <si>
    <t>Sizemore, Grady</t>
  </si>
  <si>
    <t>Castro, Jason</t>
  </si>
  <si>
    <t>Beliveau, Jeff</t>
  </si>
  <si>
    <t>Samardzija, Jeff</t>
  </si>
  <si>
    <t>Kelly, Joe</t>
  </si>
  <si>
    <t>Villar, Jonathan</t>
  </si>
  <si>
    <t>Willingham, Josh</t>
  </si>
  <si>
    <t>Forsythe, Logan</t>
  </si>
  <si>
    <t>Gregerson, Luke</t>
  </si>
  <si>
    <t>Byrd, Marlon</t>
  </si>
  <si>
    <t>Cuddyer, Michael</t>
  </si>
  <si>
    <t>Pineda, Michael</t>
  </si>
  <si>
    <t>Franklin, Nick</t>
  </si>
  <si>
    <t>Hundley, Nick</t>
  </si>
  <si>
    <t>Delgado, Randall</t>
  </si>
  <si>
    <t>Howard, Ryan</t>
  </si>
  <si>
    <t>Feldman, Scott</t>
  </si>
  <si>
    <t>Rodriguez, Sean</t>
  </si>
  <si>
    <t>Cingrani, Tony</t>
  </si>
  <si>
    <t>Hunter, Torii</t>
  </si>
  <si>
    <t>Plouffe, Trevor</t>
  </si>
  <si>
    <t>Rosario, Wilin</t>
  </si>
  <si>
    <t>Escobar, Yunel</t>
  </si>
  <si>
    <t>?</t>
  </si>
  <si>
    <t>U</t>
  </si>
  <si>
    <t>V</t>
  </si>
  <si>
    <t>W</t>
  </si>
  <si>
    <t>X</t>
  </si>
  <si>
    <t>OOTSP</t>
  </si>
  <si>
    <t>Gibson, Kyle</t>
  </si>
  <si>
    <t>Volquez, Edinson</t>
  </si>
  <si>
    <t>Valbuena, Luis</t>
  </si>
  <si>
    <t>Rutledge, Josh</t>
  </si>
  <si>
    <t>Stewart, Chris</t>
  </si>
  <si>
    <t>Y</t>
  </si>
  <si>
    <t>submitted by Raymond Ross</t>
  </si>
  <si>
    <t>PTBL</t>
  </si>
  <si>
    <t>USCBA</t>
  </si>
  <si>
    <t>NBC</t>
  </si>
  <si>
    <t>CDMBL</t>
  </si>
  <si>
    <t>AB</t>
  </si>
  <si>
    <t>AC</t>
  </si>
  <si>
    <t>AD</t>
  </si>
  <si>
    <t>AE</t>
  </si>
  <si>
    <t>AA</t>
  </si>
  <si>
    <t>SWBL</t>
  </si>
  <si>
    <t>MMDA</t>
  </si>
  <si>
    <t>Presley, Alex</t>
  </si>
  <si>
    <t>Butler, Billy</t>
  </si>
  <si>
    <t>Wilson, C.J.</t>
  </si>
  <si>
    <t>Gentry, Craig</t>
  </si>
  <si>
    <t>Valencia, Danny</t>
  </si>
  <si>
    <t>O'Day, Darren</t>
  </si>
  <si>
    <t>Young, Eric</t>
  </si>
  <si>
    <t>Kennedy, Ian</t>
  </si>
  <si>
    <t>Mayberry, John</t>
  </si>
  <si>
    <t>Tomlin, Josh</t>
  </si>
  <si>
    <t>Frandsen, Kevin</t>
  </si>
  <si>
    <t>Lohse, Kyle</t>
  </si>
  <si>
    <t>Morrison, Logan</t>
  </si>
  <si>
    <t>Reynolds, Mark</t>
  </si>
  <si>
    <t>Cain, Matt</t>
  </si>
  <si>
    <t>Mikolas, Miles</t>
  </si>
  <si>
    <t>Feliz, Neftali</t>
  </si>
  <si>
    <t>Vincent, Nick</t>
  </si>
  <si>
    <t>Deduno, Samuel</t>
  </si>
  <si>
    <t>Lyons, Tyler</t>
  </si>
  <si>
    <t>NO</t>
  </si>
  <si>
    <t>AVG</t>
  </si>
  <si>
    <t>HI</t>
  </si>
  <si>
    <t>SOMWORLD</t>
  </si>
  <si>
    <t>FBNBA</t>
  </si>
  <si>
    <t>CAABL</t>
  </si>
  <si>
    <t>Cahill, Trevor</t>
  </si>
  <si>
    <t>Molina, Jose</t>
  </si>
  <si>
    <t>Navarro, Efren</t>
  </si>
  <si>
    <t>Warren, Adam</t>
  </si>
  <si>
    <t>AF</t>
  </si>
  <si>
    <t>AG</t>
  </si>
  <si>
    <t>AH</t>
  </si>
  <si>
    <t>Dickerson, Corey</t>
  </si>
  <si>
    <t>Flores, Wilmer</t>
  </si>
  <si>
    <t>Herrera, Kelvin</t>
  </si>
  <si>
    <t>Hughes, Phil</t>
  </si>
  <si>
    <t>McGee, Jake</t>
  </si>
  <si>
    <t>Norris, Bud</t>
  </si>
  <si>
    <t>Ruggiano, Justin</t>
  </si>
  <si>
    <t>Peralta, Wily</t>
  </si>
  <si>
    <t>Ramos, AJ</t>
  </si>
  <si>
    <t>AI</t>
  </si>
  <si>
    <t>NSL</t>
  </si>
  <si>
    <t>LO</t>
  </si>
  <si>
    <t>rank</t>
  </si>
  <si>
    <t>N/A</t>
  </si>
  <si>
    <t>First 10 Avg</t>
  </si>
  <si>
    <t>Last 10 Avg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</si>
</sst>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0"/>
      <name val="Times New Roman"/>
      <family val="1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i/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7" applyFont="1">
      <alignment/>
      <protection/>
    </xf>
    <xf numFmtId="0" fontId="2" fillId="0" borderId="0" xfId="0" applyFont="1" applyAlignment="1">
      <alignment horizontal="center"/>
    </xf>
    <xf numFmtId="0" fontId="0" fillId="0" borderId="0" xfId="57" applyFont="1" applyFill="1">
      <alignment/>
      <protection/>
    </xf>
    <xf numFmtId="0" fontId="2" fillId="0" borderId="0" xfId="57" applyFont="1">
      <alignment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57" applyFont="1" applyBorder="1">
      <alignment/>
      <protection/>
    </xf>
    <xf numFmtId="0" fontId="2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168" fontId="48" fillId="0" borderId="0" xfId="0" applyNumberFormat="1" applyFont="1" applyFill="1" applyAlignment="1">
      <alignment horizontal="center"/>
    </xf>
    <xf numFmtId="1" fontId="48" fillId="0" borderId="0" xfId="0" applyNumberFormat="1" applyFont="1" applyFill="1" applyAlignment="1">
      <alignment horizontal="center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left"/>
    </xf>
    <xf numFmtId="0" fontId="48" fillId="33" borderId="0" xfId="57" applyFont="1" applyFill="1">
      <alignment/>
      <protection/>
    </xf>
    <xf numFmtId="0" fontId="24" fillId="33" borderId="0" xfId="57" applyFont="1" applyFill="1" applyBorder="1">
      <alignment/>
      <protection/>
    </xf>
    <xf numFmtId="0" fontId="24" fillId="33" borderId="0" xfId="0" applyFont="1" applyFill="1" applyBorder="1" applyAlignment="1">
      <alignment horizontal="left"/>
    </xf>
    <xf numFmtId="0" fontId="48" fillId="34" borderId="0" xfId="0" applyFont="1" applyFill="1" applyAlignment="1">
      <alignment horizontal="center"/>
    </xf>
    <xf numFmtId="0" fontId="48" fillId="34" borderId="0" xfId="0" applyFont="1" applyFill="1" applyAlignment="1">
      <alignment horizontal="center" vertical="center"/>
    </xf>
    <xf numFmtId="0" fontId="48" fillId="34" borderId="0" xfId="0" applyFont="1" applyFill="1" applyBorder="1" applyAlignment="1">
      <alignment horizontal="center"/>
    </xf>
    <xf numFmtId="0" fontId="51" fillId="35" borderId="0" xfId="0" applyFont="1" applyFill="1" applyAlignment="1">
      <alignment horizontal="left"/>
    </xf>
    <xf numFmtId="0" fontId="51" fillId="35" borderId="0" xfId="0" applyFont="1" applyFill="1" applyAlignment="1">
      <alignment horizontal="center"/>
    </xf>
    <xf numFmtId="168" fontId="51" fillId="35" borderId="0" xfId="0" applyNumberFormat="1" applyFont="1" applyFill="1" applyAlignment="1">
      <alignment horizontal="center"/>
    </xf>
    <xf numFmtId="1" fontId="51" fillId="35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/>
    </xf>
    <xf numFmtId="1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168" fontId="53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75" defaultRowHeight="15.75"/>
  <cols>
    <col min="1" max="1" width="9.375" style="15" customWidth="1"/>
    <col min="2" max="2" width="14.75390625" style="15" customWidth="1"/>
    <col min="3" max="3" width="9.375" style="16" customWidth="1"/>
    <col min="4" max="4" width="51.50390625" style="17" customWidth="1"/>
    <col min="5" max="16384" width="9.375" style="17" customWidth="1"/>
  </cols>
  <sheetData>
    <row r="1" spans="1:4" ht="15">
      <c r="A1" s="15" t="s">
        <v>152</v>
      </c>
      <c r="B1" s="15" t="s">
        <v>149</v>
      </c>
      <c r="C1" s="16" t="s">
        <v>151</v>
      </c>
      <c r="D1" s="17" t="s">
        <v>155</v>
      </c>
    </row>
    <row r="2" spans="1:4" ht="15">
      <c r="A2" s="15" t="s">
        <v>153</v>
      </c>
      <c r="B2" s="15" t="s">
        <v>150</v>
      </c>
      <c r="C2" s="16">
        <v>20</v>
      </c>
      <c r="D2" s="17" t="s">
        <v>156</v>
      </c>
    </row>
    <row r="3" spans="1:4" ht="15">
      <c r="A3" s="15" t="s">
        <v>204</v>
      </c>
      <c r="B3" s="15" t="s">
        <v>205</v>
      </c>
      <c r="C3" s="16">
        <v>14</v>
      </c>
      <c r="D3" s="17" t="s">
        <v>206</v>
      </c>
    </row>
    <row r="4" spans="1:4" ht="15">
      <c r="A4" s="15" t="s">
        <v>207</v>
      </c>
      <c r="B4" s="15" t="s">
        <v>208</v>
      </c>
      <c r="C4" s="16">
        <v>20</v>
      </c>
      <c r="D4" s="17" t="s">
        <v>209</v>
      </c>
    </row>
    <row r="5" spans="1:4" ht="15">
      <c r="A5" s="15" t="s">
        <v>221</v>
      </c>
      <c r="B5" s="15" t="s">
        <v>222</v>
      </c>
      <c r="C5" s="16">
        <v>24</v>
      </c>
      <c r="D5" s="17" t="s">
        <v>223</v>
      </c>
    </row>
    <row r="6" spans="1:4" ht="15">
      <c r="A6" s="15" t="s">
        <v>260</v>
      </c>
      <c r="B6" s="15" t="s">
        <v>261</v>
      </c>
      <c r="C6" s="16">
        <v>10</v>
      </c>
      <c r="D6" s="17" t="s">
        <v>262</v>
      </c>
    </row>
    <row r="7" spans="1:4" ht="15">
      <c r="A7" s="15" t="s">
        <v>272</v>
      </c>
      <c r="B7" s="15" t="s">
        <v>273</v>
      </c>
      <c r="C7" s="16">
        <v>24</v>
      </c>
      <c r="D7" s="17" t="s">
        <v>274</v>
      </c>
    </row>
    <row r="8" spans="1:4" ht="15">
      <c r="A8" s="15" t="s">
        <v>289</v>
      </c>
      <c r="B8" s="15" t="s">
        <v>290</v>
      </c>
      <c r="C8" s="16">
        <v>24</v>
      </c>
      <c r="D8" s="17" t="s">
        <v>291</v>
      </c>
    </row>
    <row r="9" spans="1:4" ht="15">
      <c r="A9" s="15" t="s">
        <v>415</v>
      </c>
      <c r="B9" s="15" t="s">
        <v>416</v>
      </c>
      <c r="C9" s="16">
        <v>10</v>
      </c>
      <c r="D9" s="17" t="s">
        <v>262</v>
      </c>
    </row>
    <row r="10" spans="1:4" ht="15">
      <c r="A10" s="15" t="s">
        <v>456</v>
      </c>
      <c r="B10" s="15" t="s">
        <v>458</v>
      </c>
      <c r="C10" s="16">
        <v>20</v>
      </c>
      <c r="D10" s="17" t="s">
        <v>457</v>
      </c>
    </row>
    <row r="11" spans="1:4" ht="15">
      <c r="A11" s="15" t="s">
        <v>417</v>
      </c>
      <c r="B11" s="15" t="s">
        <v>416</v>
      </c>
      <c r="C11" s="16">
        <v>10</v>
      </c>
      <c r="D11" s="17" t="s">
        <v>418</v>
      </c>
    </row>
    <row r="12" spans="1:4" ht="15">
      <c r="A12" s="15" t="s">
        <v>470</v>
      </c>
      <c r="B12" s="15" t="s">
        <v>471</v>
      </c>
      <c r="C12" s="16">
        <v>20</v>
      </c>
      <c r="D12" s="17" t="s">
        <v>457</v>
      </c>
    </row>
    <row r="13" spans="1:4" ht="15">
      <c r="A13" s="15" t="s">
        <v>478</v>
      </c>
      <c r="B13" s="15" t="s">
        <v>479</v>
      </c>
      <c r="C13" s="16">
        <v>20</v>
      </c>
      <c r="D13" s="17" t="s">
        <v>457</v>
      </c>
    </row>
    <row r="14" spans="1:4" ht="15">
      <c r="A14" s="15" t="s">
        <v>480</v>
      </c>
      <c r="B14" s="15" t="s">
        <v>481</v>
      </c>
      <c r="C14" s="16">
        <v>20</v>
      </c>
      <c r="D14" s="17" t="s">
        <v>457</v>
      </c>
    </row>
    <row r="15" spans="1:4" ht="15">
      <c r="A15" s="15" t="s">
        <v>521</v>
      </c>
      <c r="B15" s="15" t="s">
        <v>486</v>
      </c>
      <c r="C15" s="16">
        <v>20</v>
      </c>
      <c r="D15" s="17" t="s">
        <v>457</v>
      </c>
    </row>
    <row r="16" spans="1:4" ht="15">
      <c r="A16" s="15" t="s">
        <v>522</v>
      </c>
      <c r="B16" s="15" t="s">
        <v>483</v>
      </c>
      <c r="C16" s="16">
        <v>24</v>
      </c>
      <c r="D16" s="17" t="s">
        <v>497</v>
      </c>
    </row>
    <row r="17" spans="1:4" ht="15">
      <c r="A17" s="15" t="s">
        <v>523</v>
      </c>
      <c r="B17" s="15" t="s">
        <v>484</v>
      </c>
      <c r="C17" s="16">
        <v>30</v>
      </c>
      <c r="D17" s="17" t="s">
        <v>497</v>
      </c>
    </row>
    <row r="18" spans="1:4" ht="15">
      <c r="A18" s="15" t="s">
        <v>524</v>
      </c>
      <c r="B18" s="15" t="s">
        <v>485</v>
      </c>
      <c r="C18" s="16">
        <v>24</v>
      </c>
      <c r="D18" s="17" t="s">
        <v>457</v>
      </c>
    </row>
    <row r="19" spans="1:4" ht="15">
      <c r="A19" s="15" t="s">
        <v>525</v>
      </c>
      <c r="B19" s="15" t="s">
        <v>482</v>
      </c>
      <c r="C19" s="16">
        <v>20</v>
      </c>
      <c r="D19" s="17" t="s">
        <v>457</v>
      </c>
    </row>
    <row r="20" spans="1:4" ht="15">
      <c r="A20" s="15" t="s">
        <v>526</v>
      </c>
      <c r="B20" s="15" t="s">
        <v>530</v>
      </c>
      <c r="C20" s="16">
        <v>20</v>
      </c>
      <c r="D20" s="17" t="s">
        <v>457</v>
      </c>
    </row>
    <row r="21" spans="1:4" ht="15">
      <c r="A21" s="15" t="s">
        <v>527</v>
      </c>
      <c r="B21" s="15" t="s">
        <v>528</v>
      </c>
      <c r="C21" s="16">
        <v>18</v>
      </c>
      <c r="D21" s="17" t="s">
        <v>529</v>
      </c>
    </row>
    <row r="22" spans="1:4" ht="15">
      <c r="A22" s="15" t="s">
        <v>573</v>
      </c>
      <c r="B22" s="15" t="s">
        <v>532</v>
      </c>
      <c r="C22" s="16">
        <v>24</v>
      </c>
      <c r="D22" s="17" t="s">
        <v>457</v>
      </c>
    </row>
    <row r="23" spans="1:4" ht="15">
      <c r="A23" s="15" t="s">
        <v>574</v>
      </c>
      <c r="B23" s="15" t="s">
        <v>533</v>
      </c>
      <c r="C23" s="16">
        <v>20</v>
      </c>
      <c r="D23" s="17" t="s">
        <v>457</v>
      </c>
    </row>
    <row r="24" spans="1:4" ht="15">
      <c r="A24" s="15" t="s">
        <v>575</v>
      </c>
      <c r="B24" s="15" t="s">
        <v>534</v>
      </c>
      <c r="C24" s="16">
        <v>24</v>
      </c>
      <c r="D24" s="17" t="s">
        <v>572</v>
      </c>
    </row>
    <row r="25" spans="1:4" ht="15">
      <c r="A25" s="15" t="s">
        <v>576</v>
      </c>
      <c r="B25" s="15" t="s">
        <v>577</v>
      </c>
      <c r="C25" s="16">
        <v>24</v>
      </c>
      <c r="D25" s="17" t="s">
        <v>457</v>
      </c>
    </row>
    <row r="26" spans="1:4" ht="15">
      <c r="A26" s="15" t="s">
        <v>583</v>
      </c>
      <c r="B26" s="15" t="s">
        <v>595</v>
      </c>
      <c r="C26" s="16">
        <v>24</v>
      </c>
      <c r="D26" s="17" t="s">
        <v>584</v>
      </c>
    </row>
    <row r="27" spans="1:4" ht="15">
      <c r="A27" s="15" t="s">
        <v>593</v>
      </c>
      <c r="B27" s="15" t="s">
        <v>588</v>
      </c>
      <c r="C27" s="16">
        <v>24</v>
      </c>
      <c r="D27" s="17" t="s">
        <v>497</v>
      </c>
    </row>
    <row r="28" spans="1:4" ht="15">
      <c r="A28" s="15" t="s">
        <v>589</v>
      </c>
      <c r="B28" s="15" t="s">
        <v>594</v>
      </c>
      <c r="C28" s="16">
        <v>20</v>
      </c>
      <c r="D28" s="17" t="s">
        <v>457</v>
      </c>
    </row>
    <row r="29" spans="1:4" ht="15">
      <c r="A29" s="15" t="s">
        <v>590</v>
      </c>
      <c r="B29" s="15" t="s">
        <v>585</v>
      </c>
      <c r="C29" s="16">
        <v>24</v>
      </c>
      <c r="D29" s="17" t="s">
        <v>457</v>
      </c>
    </row>
    <row r="30" spans="1:4" ht="15">
      <c r="A30" s="15" t="s">
        <v>591</v>
      </c>
      <c r="B30" s="15" t="s">
        <v>586</v>
      </c>
      <c r="C30" s="16">
        <v>16</v>
      </c>
      <c r="D30" s="17" t="s">
        <v>457</v>
      </c>
    </row>
    <row r="31" spans="1:4" ht="15">
      <c r="A31" s="15" t="s">
        <v>592</v>
      </c>
      <c r="B31" s="15" t="s">
        <v>587</v>
      </c>
      <c r="C31" s="16">
        <v>24</v>
      </c>
      <c r="D31" s="17" t="s">
        <v>497</v>
      </c>
    </row>
    <row r="32" spans="1:4" ht="15">
      <c r="A32" s="15" t="s">
        <v>626</v>
      </c>
      <c r="B32" s="15" t="s">
        <v>639</v>
      </c>
      <c r="C32" s="16">
        <v>16</v>
      </c>
      <c r="D32" s="17" t="s">
        <v>457</v>
      </c>
    </row>
    <row r="33" spans="1:4" ht="15">
      <c r="A33" s="15" t="s">
        <v>627</v>
      </c>
      <c r="B33" s="15" t="s">
        <v>619</v>
      </c>
      <c r="C33" s="16">
        <v>16</v>
      </c>
      <c r="D33" s="17" t="s">
        <v>457</v>
      </c>
    </row>
    <row r="34" spans="1:4" ht="15">
      <c r="A34" s="15" t="s">
        <v>628</v>
      </c>
      <c r="B34" s="15" t="s">
        <v>620</v>
      </c>
      <c r="C34" s="16">
        <v>24</v>
      </c>
      <c r="D34" s="17" t="s">
        <v>457</v>
      </c>
    </row>
    <row r="35" spans="1:4" ht="15">
      <c r="A35" s="15" t="s">
        <v>638</v>
      </c>
      <c r="B35" s="15" t="s">
        <v>621</v>
      </c>
      <c r="C35" s="16">
        <v>10</v>
      </c>
      <c r="D35" s="17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50390625" defaultRowHeight="15.75"/>
  <cols>
    <col min="1" max="1" width="14.125" style="11" bestFit="1" customWidth="1"/>
    <col min="2" max="2" width="3.125" style="12" bestFit="1" customWidth="1"/>
    <col min="3" max="3" width="4.50390625" style="18" customWidth="1"/>
    <col min="4" max="5" width="4.50390625" style="19" customWidth="1"/>
    <col min="6" max="35" width="3.125" style="12" customWidth="1"/>
    <col min="36" max="16384" width="17.375" style="12" customWidth="1"/>
  </cols>
  <sheetData>
    <row r="1" spans="1:35" ht="11.25">
      <c r="A1" s="34" t="s">
        <v>154</v>
      </c>
      <c r="B1" s="35" t="s">
        <v>616</v>
      </c>
      <c r="C1" s="36" t="s">
        <v>617</v>
      </c>
      <c r="D1" s="37" t="s">
        <v>618</v>
      </c>
      <c r="E1" s="37" t="s">
        <v>640</v>
      </c>
      <c r="F1" s="35" t="s">
        <v>153</v>
      </c>
      <c r="G1" s="35" t="s">
        <v>204</v>
      </c>
      <c r="H1" s="35" t="s">
        <v>207</v>
      </c>
      <c r="I1" s="35" t="s">
        <v>221</v>
      </c>
      <c r="J1" s="35" t="s">
        <v>272</v>
      </c>
      <c r="K1" s="35" t="s">
        <v>289</v>
      </c>
      <c r="L1" s="35" t="s">
        <v>456</v>
      </c>
      <c r="M1" s="35" t="s">
        <v>470</v>
      </c>
      <c r="N1" s="35" t="s">
        <v>478</v>
      </c>
      <c r="O1" s="35" t="s">
        <v>480</v>
      </c>
      <c r="P1" s="35" t="s">
        <v>521</v>
      </c>
      <c r="Q1" s="35" t="s">
        <v>522</v>
      </c>
      <c r="R1" s="35" t="s">
        <v>523</v>
      </c>
      <c r="S1" s="35" t="s">
        <v>524</v>
      </c>
      <c r="T1" s="35" t="s">
        <v>525</v>
      </c>
      <c r="U1" s="35" t="s">
        <v>526</v>
      </c>
      <c r="V1" s="35" t="s">
        <v>573</v>
      </c>
      <c r="W1" s="35" t="s">
        <v>574</v>
      </c>
      <c r="X1" s="35" t="s">
        <v>575</v>
      </c>
      <c r="Y1" s="35" t="s">
        <v>576</v>
      </c>
      <c r="Z1" s="35" t="s">
        <v>583</v>
      </c>
      <c r="AA1" s="35" t="s">
        <v>593</v>
      </c>
      <c r="AB1" s="35" t="s">
        <v>589</v>
      </c>
      <c r="AC1" s="35" t="s">
        <v>590</v>
      </c>
      <c r="AD1" s="35" t="s">
        <v>591</v>
      </c>
      <c r="AE1" s="35" t="s">
        <v>592</v>
      </c>
      <c r="AF1" s="35" t="s">
        <v>626</v>
      </c>
      <c r="AG1" s="35" t="s">
        <v>627</v>
      </c>
      <c r="AH1" s="35" t="s">
        <v>628</v>
      </c>
      <c r="AI1" s="35" t="s">
        <v>638</v>
      </c>
    </row>
    <row r="2" spans="1:35" ht="11.25">
      <c r="A2" s="20" t="s">
        <v>110</v>
      </c>
      <c r="B2" s="21">
        <f>COUNT(F2:AI2)</f>
        <v>19</v>
      </c>
      <c r="C2" s="22">
        <f>AVERAGE(F2:AI2)</f>
        <v>53</v>
      </c>
      <c r="D2" s="23">
        <f>MIN(F2:AI2)</f>
        <v>27</v>
      </c>
      <c r="E2" s="23">
        <f>MAX(F2:AI2)</f>
        <v>90</v>
      </c>
      <c r="F2" s="31">
        <v>39</v>
      </c>
      <c r="G2" s="31">
        <v>75</v>
      </c>
      <c r="H2" s="31">
        <v>50</v>
      </c>
      <c r="I2" s="31"/>
      <c r="J2" s="31">
        <v>65</v>
      </c>
      <c r="K2" s="31">
        <v>90</v>
      </c>
      <c r="L2" s="31"/>
      <c r="M2" s="31"/>
      <c r="N2" s="31"/>
      <c r="O2" s="31"/>
      <c r="P2" s="31">
        <v>37</v>
      </c>
      <c r="Q2" s="31"/>
      <c r="R2" s="31"/>
      <c r="S2" s="31">
        <v>41</v>
      </c>
      <c r="T2" s="31">
        <v>35</v>
      </c>
      <c r="U2" s="31">
        <v>42</v>
      </c>
      <c r="V2" s="31"/>
      <c r="W2" s="31"/>
      <c r="X2" s="31">
        <v>54</v>
      </c>
      <c r="Y2" s="31"/>
      <c r="Z2" s="31">
        <v>74</v>
      </c>
      <c r="AA2" s="31">
        <v>59</v>
      </c>
      <c r="AB2" s="31">
        <v>48</v>
      </c>
      <c r="AC2" s="31">
        <v>65</v>
      </c>
      <c r="AD2" s="31"/>
      <c r="AE2" s="31">
        <v>44</v>
      </c>
      <c r="AF2" s="31">
        <v>59</v>
      </c>
      <c r="AG2" s="32">
        <v>57</v>
      </c>
      <c r="AH2" s="32">
        <v>46</v>
      </c>
      <c r="AI2" s="32">
        <v>27</v>
      </c>
    </row>
    <row r="3" spans="1:35" ht="11.25">
      <c r="A3" s="20" t="s">
        <v>148</v>
      </c>
      <c r="B3" s="21">
        <f>COUNT(F3:AI3)</f>
        <v>30</v>
      </c>
      <c r="C3" s="22">
        <f>AVERAGE(F3:AI3)</f>
        <v>1.1333333333333333</v>
      </c>
      <c r="D3" s="23">
        <f>MIN(F3:AI3)</f>
        <v>1</v>
      </c>
      <c r="E3" s="23">
        <f>MAX(F3:AI3)</f>
        <v>3</v>
      </c>
      <c r="F3" s="31">
        <v>1</v>
      </c>
      <c r="G3" s="31">
        <v>2</v>
      </c>
      <c r="H3" s="31">
        <v>1</v>
      </c>
      <c r="I3" s="31">
        <v>1</v>
      </c>
      <c r="J3" s="31">
        <v>1</v>
      </c>
      <c r="K3" s="31">
        <v>3</v>
      </c>
      <c r="L3" s="31">
        <v>1</v>
      </c>
      <c r="M3" s="31">
        <v>1</v>
      </c>
      <c r="N3" s="31">
        <v>1</v>
      </c>
      <c r="O3" s="32">
        <v>1</v>
      </c>
      <c r="P3" s="31">
        <v>1</v>
      </c>
      <c r="Q3" s="31">
        <v>1</v>
      </c>
      <c r="R3" s="31">
        <v>1</v>
      </c>
      <c r="S3" s="31">
        <v>1</v>
      </c>
      <c r="T3" s="31">
        <v>1</v>
      </c>
      <c r="U3" s="31">
        <v>1</v>
      </c>
      <c r="V3" s="31">
        <v>2</v>
      </c>
      <c r="W3" s="31">
        <v>1</v>
      </c>
      <c r="X3" s="31">
        <v>1</v>
      </c>
      <c r="Y3" s="31">
        <v>1</v>
      </c>
      <c r="Z3" s="31">
        <v>1</v>
      </c>
      <c r="AA3" s="31">
        <v>1</v>
      </c>
      <c r="AB3" s="31">
        <v>1</v>
      </c>
      <c r="AC3" s="31">
        <v>1</v>
      </c>
      <c r="AD3" s="31">
        <v>1</v>
      </c>
      <c r="AE3" s="31">
        <v>1</v>
      </c>
      <c r="AF3" s="31">
        <v>1</v>
      </c>
      <c r="AG3" s="32">
        <v>1</v>
      </c>
      <c r="AH3" s="32">
        <v>1</v>
      </c>
      <c r="AI3" s="32">
        <v>1</v>
      </c>
    </row>
    <row r="4" spans="1:35" ht="11.25">
      <c r="A4" s="20" t="s">
        <v>487</v>
      </c>
      <c r="B4" s="21">
        <f>COUNT(F4:AI4)</f>
        <v>2</v>
      </c>
      <c r="C4" s="22">
        <f>AVERAGE(F4:AI4)</f>
        <v>72</v>
      </c>
      <c r="D4" s="23">
        <f>MIN(F4:AI4)</f>
        <v>66</v>
      </c>
      <c r="E4" s="23">
        <f>MAX(F4:AI4)</f>
        <v>78</v>
      </c>
      <c r="F4" s="31"/>
      <c r="G4" s="31"/>
      <c r="H4" s="31"/>
      <c r="I4" s="31"/>
      <c r="J4" s="31"/>
      <c r="K4" s="31"/>
      <c r="L4" s="31"/>
      <c r="M4" s="31"/>
      <c r="N4" s="31"/>
      <c r="O4" s="32"/>
      <c r="P4" s="31"/>
      <c r="Q4" s="31"/>
      <c r="R4" s="31"/>
      <c r="S4" s="31">
        <v>66</v>
      </c>
      <c r="T4" s="31"/>
      <c r="U4" s="31"/>
      <c r="V4" s="31"/>
      <c r="W4" s="31">
        <v>78</v>
      </c>
      <c r="X4" s="31"/>
      <c r="Y4" s="31"/>
      <c r="Z4" s="31"/>
      <c r="AA4" s="31"/>
      <c r="AB4" s="31"/>
      <c r="AC4" s="31"/>
      <c r="AD4" s="31"/>
      <c r="AE4" s="31"/>
      <c r="AF4" s="31"/>
      <c r="AG4" s="32"/>
      <c r="AH4" s="32"/>
      <c r="AI4" s="32"/>
    </row>
    <row r="5" spans="1:35" ht="11.25">
      <c r="A5" s="20" t="s">
        <v>65</v>
      </c>
      <c r="B5" s="21">
        <f>COUNT(F5:AI5)</f>
        <v>6</v>
      </c>
      <c r="C5" s="22">
        <f>AVERAGE(F5:AI5)</f>
        <v>77</v>
      </c>
      <c r="D5" s="23">
        <f>MIN(F5:AI5)</f>
        <v>65</v>
      </c>
      <c r="E5" s="23">
        <f>MAX(F5:AI5)</f>
        <v>86</v>
      </c>
      <c r="F5" s="31">
        <v>84</v>
      </c>
      <c r="G5" s="31"/>
      <c r="H5" s="31">
        <v>78</v>
      </c>
      <c r="I5" s="31"/>
      <c r="J5" s="31"/>
      <c r="K5" s="31"/>
      <c r="L5" s="31">
        <v>81</v>
      </c>
      <c r="M5" s="31">
        <v>68</v>
      </c>
      <c r="N5" s="31"/>
      <c r="O5" s="32"/>
      <c r="P5" s="31"/>
      <c r="Q5" s="31"/>
      <c r="R5" s="31"/>
      <c r="S5" s="31"/>
      <c r="T5" s="31"/>
      <c r="U5" s="31"/>
      <c r="V5" s="31"/>
      <c r="W5" s="31"/>
      <c r="X5" s="31"/>
      <c r="Y5" s="31"/>
      <c r="Z5" s="31">
        <v>65</v>
      </c>
      <c r="AA5" s="31"/>
      <c r="AB5" s="31"/>
      <c r="AC5" s="31"/>
      <c r="AD5" s="31"/>
      <c r="AE5" s="31">
        <v>86</v>
      </c>
      <c r="AF5" s="31"/>
      <c r="AG5" s="32"/>
      <c r="AH5" s="32"/>
      <c r="AI5" s="32"/>
    </row>
    <row r="6" spans="1:35" ht="11.25">
      <c r="A6" s="20" t="s">
        <v>210</v>
      </c>
      <c r="B6" s="21">
        <f>COUNT(F6:AI6)</f>
        <v>3</v>
      </c>
      <c r="C6" s="22">
        <f>AVERAGE(F6:AI6)</f>
        <v>62.666666666666664</v>
      </c>
      <c r="D6" s="23">
        <f>MIN(F6:AI6)</f>
        <v>45</v>
      </c>
      <c r="E6" s="23">
        <f>MAX(F6:AI6)</f>
        <v>92</v>
      </c>
      <c r="F6" s="31"/>
      <c r="G6" s="31"/>
      <c r="H6" s="31">
        <v>51</v>
      </c>
      <c r="I6" s="31">
        <v>45</v>
      </c>
      <c r="J6" s="31"/>
      <c r="K6" s="31"/>
      <c r="L6" s="31"/>
      <c r="M6" s="31"/>
      <c r="N6" s="31">
        <v>92</v>
      </c>
      <c r="O6" s="32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  <c r="AH6" s="32"/>
      <c r="AI6" s="32"/>
    </row>
    <row r="7" spans="1:35" ht="11.25">
      <c r="A7" s="20" t="s">
        <v>115</v>
      </c>
      <c r="B7" s="21">
        <f>COUNT(F7:AI7)</f>
        <v>28</v>
      </c>
      <c r="C7" s="22">
        <f>AVERAGE(F7:AI7)</f>
        <v>38.57142857142857</v>
      </c>
      <c r="D7" s="23">
        <f>MIN(F7:AI7)</f>
        <v>23</v>
      </c>
      <c r="E7" s="23">
        <f>MAX(F7:AI7)</f>
        <v>75</v>
      </c>
      <c r="F7" s="31">
        <v>34</v>
      </c>
      <c r="G7" s="31">
        <v>73</v>
      </c>
      <c r="H7" s="31">
        <v>43</v>
      </c>
      <c r="I7" s="31">
        <v>34</v>
      </c>
      <c r="J7" s="31">
        <v>23</v>
      </c>
      <c r="K7" s="31">
        <v>33</v>
      </c>
      <c r="L7" s="31">
        <v>35</v>
      </c>
      <c r="M7" s="31">
        <v>24</v>
      </c>
      <c r="N7" s="31">
        <v>25</v>
      </c>
      <c r="O7" s="32">
        <v>25</v>
      </c>
      <c r="P7" s="31">
        <v>41</v>
      </c>
      <c r="Q7" s="31">
        <v>43</v>
      </c>
      <c r="R7" s="31">
        <v>42</v>
      </c>
      <c r="S7" s="31">
        <v>45</v>
      </c>
      <c r="T7" s="31">
        <v>36</v>
      </c>
      <c r="U7" s="31">
        <v>32</v>
      </c>
      <c r="V7" s="31">
        <v>37</v>
      </c>
      <c r="W7" s="31">
        <v>33</v>
      </c>
      <c r="X7" s="31"/>
      <c r="Y7" s="31">
        <v>41</v>
      </c>
      <c r="Z7" s="31">
        <v>40</v>
      </c>
      <c r="AA7" s="31">
        <v>35</v>
      </c>
      <c r="AB7" s="31">
        <v>49</v>
      </c>
      <c r="AC7" s="31">
        <v>35</v>
      </c>
      <c r="AD7" s="31">
        <v>75</v>
      </c>
      <c r="AE7" s="31">
        <v>53</v>
      </c>
      <c r="AF7" s="31">
        <v>42</v>
      </c>
      <c r="AG7" s="32">
        <v>26</v>
      </c>
      <c r="AH7" s="32">
        <v>26</v>
      </c>
      <c r="AI7" s="32"/>
    </row>
    <row r="8" spans="1:35" ht="11.25">
      <c r="A8" s="20" t="s">
        <v>488</v>
      </c>
      <c r="B8" s="21">
        <f>COUNT(F8:AI8)</f>
        <v>2</v>
      </c>
      <c r="C8" s="22">
        <f>AVERAGE(F8:AI8)</f>
        <v>92.5</v>
      </c>
      <c r="D8" s="23">
        <f>MIN(F8:AI8)</f>
        <v>86</v>
      </c>
      <c r="E8" s="23">
        <f>MAX(F8:AI8)</f>
        <v>99</v>
      </c>
      <c r="F8" s="31"/>
      <c r="G8" s="31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31">
        <v>99</v>
      </c>
      <c r="T8" s="31"/>
      <c r="U8" s="31"/>
      <c r="V8" s="31"/>
      <c r="W8" s="31"/>
      <c r="X8" s="31"/>
      <c r="Y8" s="31"/>
      <c r="Z8" s="31"/>
      <c r="AA8" s="31"/>
      <c r="AB8" s="31"/>
      <c r="AC8" s="31">
        <v>86</v>
      </c>
      <c r="AD8" s="31"/>
      <c r="AE8" s="31"/>
      <c r="AF8" s="31"/>
      <c r="AG8" s="32"/>
      <c r="AH8" s="32"/>
      <c r="AI8" s="32"/>
    </row>
    <row r="9" spans="1:35" ht="11.25">
      <c r="A9" s="20" t="s">
        <v>224</v>
      </c>
      <c r="B9" s="21">
        <f>COUNT(F9:AI9)</f>
        <v>4</v>
      </c>
      <c r="C9" s="22">
        <f>AVERAGE(F9:AI9)</f>
        <v>86.5</v>
      </c>
      <c r="D9" s="23">
        <f>MIN(F9:AI9)</f>
        <v>59</v>
      </c>
      <c r="E9" s="23">
        <f>MAX(F9:AI9)</f>
        <v>98</v>
      </c>
      <c r="F9" s="31"/>
      <c r="G9" s="31"/>
      <c r="H9" s="31"/>
      <c r="I9" s="31">
        <v>59</v>
      </c>
      <c r="J9" s="31"/>
      <c r="K9" s="31"/>
      <c r="L9" s="31">
        <v>92</v>
      </c>
      <c r="M9" s="31"/>
      <c r="N9" s="31">
        <v>98</v>
      </c>
      <c r="O9" s="32"/>
      <c r="P9" s="31"/>
      <c r="Q9" s="31"/>
      <c r="R9" s="31"/>
      <c r="S9" s="31"/>
      <c r="T9" s="31"/>
      <c r="U9" s="31">
        <v>97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32"/>
      <c r="AI9" s="32"/>
    </row>
    <row r="10" spans="1:35" ht="11.25">
      <c r="A10" s="25" t="s">
        <v>460</v>
      </c>
      <c r="B10" s="21">
        <f>COUNT(F10:AI10)</f>
        <v>3</v>
      </c>
      <c r="C10" s="22">
        <f>AVERAGE(F10:AI10)</f>
        <v>72.66666666666667</v>
      </c>
      <c r="D10" s="23">
        <f>MIN(F10:AI10)</f>
        <v>44</v>
      </c>
      <c r="E10" s="23">
        <f>MAX(F10:AI10)</f>
        <v>93</v>
      </c>
      <c r="F10" s="31"/>
      <c r="G10" s="31"/>
      <c r="H10" s="31"/>
      <c r="I10" s="31"/>
      <c r="J10" s="31"/>
      <c r="K10" s="31"/>
      <c r="L10" s="31"/>
      <c r="M10" s="31">
        <v>44</v>
      </c>
      <c r="N10" s="31"/>
      <c r="O10" s="32"/>
      <c r="P10" s="31"/>
      <c r="Q10" s="31"/>
      <c r="R10" s="31">
        <v>81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>
        <v>93</v>
      </c>
      <c r="AE10" s="31"/>
      <c r="AF10" s="31"/>
      <c r="AG10" s="32"/>
      <c r="AH10" s="32"/>
      <c r="AI10" s="32"/>
    </row>
    <row r="11" spans="1:35" ht="11.25">
      <c r="A11" s="20" t="s">
        <v>7</v>
      </c>
      <c r="B11" s="21">
        <f>COUNT(F11:AI11)</f>
        <v>13</v>
      </c>
      <c r="C11" s="22">
        <f>AVERAGE(F11:AI11)</f>
        <v>62</v>
      </c>
      <c r="D11" s="23">
        <f>MIN(F11:AI11)</f>
        <v>36</v>
      </c>
      <c r="E11" s="23">
        <f>MAX(F11:AI11)</f>
        <v>81</v>
      </c>
      <c r="F11" s="31"/>
      <c r="G11" s="31"/>
      <c r="H11" s="31"/>
      <c r="I11" s="31">
        <v>48</v>
      </c>
      <c r="J11" s="31">
        <v>59</v>
      </c>
      <c r="K11" s="31">
        <v>65</v>
      </c>
      <c r="L11" s="31"/>
      <c r="M11" s="31"/>
      <c r="N11" s="31">
        <v>36</v>
      </c>
      <c r="O11" s="32">
        <v>46</v>
      </c>
      <c r="P11" s="31"/>
      <c r="Q11" s="31"/>
      <c r="R11" s="31">
        <v>77</v>
      </c>
      <c r="S11" s="31"/>
      <c r="T11" s="31">
        <v>64</v>
      </c>
      <c r="U11" s="31">
        <v>72</v>
      </c>
      <c r="V11" s="31"/>
      <c r="W11" s="31"/>
      <c r="X11" s="31">
        <v>69</v>
      </c>
      <c r="Y11" s="31">
        <v>75</v>
      </c>
      <c r="Z11" s="31"/>
      <c r="AA11" s="31">
        <v>81</v>
      </c>
      <c r="AB11" s="31"/>
      <c r="AC11" s="31">
        <v>78</v>
      </c>
      <c r="AD11" s="31"/>
      <c r="AE11" s="31"/>
      <c r="AF11" s="31"/>
      <c r="AG11" s="32"/>
      <c r="AH11" s="32">
        <v>36</v>
      </c>
      <c r="AI11" s="32"/>
    </row>
    <row r="12" spans="1:35" ht="11.25">
      <c r="A12" s="20" t="s">
        <v>157</v>
      </c>
      <c r="B12" s="21">
        <f>COUNT(F12:AI12)</f>
        <v>4</v>
      </c>
      <c r="C12" s="22">
        <f>AVERAGE(F12:AI12)</f>
        <v>8</v>
      </c>
      <c r="D12" s="23">
        <f>MIN(F12:AI12)</f>
        <v>5</v>
      </c>
      <c r="E12" s="23">
        <f>MAX(F12:AI12)</f>
        <v>13</v>
      </c>
      <c r="F12" s="31"/>
      <c r="G12" s="31">
        <v>5</v>
      </c>
      <c r="H12" s="31"/>
      <c r="I12" s="31"/>
      <c r="J12" s="31"/>
      <c r="K12" s="31"/>
      <c r="L12" s="31"/>
      <c r="M12" s="31"/>
      <c r="N12" s="31"/>
      <c r="O12" s="32"/>
      <c r="P12" s="31"/>
      <c r="Q12" s="31"/>
      <c r="R12" s="31"/>
      <c r="S12" s="31"/>
      <c r="T12" s="31"/>
      <c r="U12" s="31"/>
      <c r="V12" s="31"/>
      <c r="W12" s="31">
        <v>9</v>
      </c>
      <c r="X12" s="31"/>
      <c r="Y12" s="31"/>
      <c r="Z12" s="31"/>
      <c r="AA12" s="31"/>
      <c r="AB12" s="31"/>
      <c r="AC12" s="31"/>
      <c r="AD12" s="31"/>
      <c r="AE12" s="31"/>
      <c r="AF12" s="31"/>
      <c r="AG12" s="32">
        <v>5</v>
      </c>
      <c r="AH12" s="32"/>
      <c r="AI12" s="32">
        <v>13</v>
      </c>
    </row>
    <row r="13" spans="1:35" ht="11.25">
      <c r="A13" s="20" t="s">
        <v>158</v>
      </c>
      <c r="B13" s="21">
        <f>COUNT(F13:AI13)</f>
        <v>1</v>
      </c>
      <c r="C13" s="22">
        <f>AVERAGE(F13:AI13)</f>
        <v>77</v>
      </c>
      <c r="D13" s="23">
        <f>MIN(F13:AI13)</f>
        <v>77</v>
      </c>
      <c r="E13" s="23">
        <f>MAX(F13:AI13)</f>
        <v>77</v>
      </c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1"/>
      <c r="Q13" s="31"/>
      <c r="R13" s="31"/>
      <c r="S13" s="31"/>
      <c r="T13" s="31"/>
      <c r="U13" s="31"/>
      <c r="V13" s="31"/>
      <c r="W13" s="31">
        <v>77</v>
      </c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32"/>
      <c r="AI13" s="32"/>
    </row>
    <row r="14" spans="1:35" ht="11.25">
      <c r="A14" s="20" t="s">
        <v>378</v>
      </c>
      <c r="B14" s="21">
        <f>COUNT(F14:AI14)</f>
        <v>1</v>
      </c>
      <c r="C14" s="22">
        <f>AVERAGE(F14:AI14)</f>
        <v>82</v>
      </c>
      <c r="D14" s="23">
        <f>MIN(F14:AI14)</f>
        <v>82</v>
      </c>
      <c r="E14" s="23">
        <f>MAX(F14:AI14)</f>
        <v>82</v>
      </c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>
        <v>82</v>
      </c>
      <c r="AC14" s="31"/>
      <c r="AD14" s="31"/>
      <c r="AE14" s="31"/>
      <c r="AF14" s="31"/>
      <c r="AG14" s="32"/>
      <c r="AH14" s="32"/>
      <c r="AI14" s="32"/>
    </row>
    <row r="15" spans="1:35" ht="11.25">
      <c r="A15" s="20" t="s">
        <v>27</v>
      </c>
      <c r="B15" s="21">
        <f>COUNT(F15:AI15)</f>
        <v>1</v>
      </c>
      <c r="C15" s="22">
        <f>AVERAGE(F15:AI15)</f>
        <v>70</v>
      </c>
      <c r="D15" s="23">
        <f>MIN(F15:AI15)</f>
        <v>70</v>
      </c>
      <c r="E15" s="23">
        <f>MAX(F15:AI15)</f>
        <v>70</v>
      </c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>
        <v>70</v>
      </c>
      <c r="AF15" s="31"/>
      <c r="AG15" s="32"/>
      <c r="AH15" s="32"/>
      <c r="AI15" s="32"/>
    </row>
    <row r="16" spans="1:35" ht="11.25">
      <c r="A16" s="20" t="s">
        <v>133</v>
      </c>
      <c r="B16" s="21">
        <f>COUNT(F16:AI16)</f>
        <v>29</v>
      </c>
      <c r="C16" s="22">
        <f>AVERAGE(F16:AI16)</f>
        <v>12.862068965517242</v>
      </c>
      <c r="D16" s="23">
        <f>MIN(F16:AI16)</f>
        <v>3</v>
      </c>
      <c r="E16" s="23">
        <f>MAX(F16:AI16)</f>
        <v>44</v>
      </c>
      <c r="F16" s="31">
        <v>16</v>
      </c>
      <c r="G16" s="31">
        <v>9</v>
      </c>
      <c r="H16" s="31">
        <v>12</v>
      </c>
      <c r="I16" s="31">
        <v>3</v>
      </c>
      <c r="J16" s="31">
        <v>3</v>
      </c>
      <c r="K16" s="31">
        <v>9</v>
      </c>
      <c r="L16" s="31">
        <v>4</v>
      </c>
      <c r="M16" s="31">
        <v>16</v>
      </c>
      <c r="N16" s="31">
        <v>8</v>
      </c>
      <c r="O16" s="32">
        <v>5</v>
      </c>
      <c r="P16" s="31">
        <v>5</v>
      </c>
      <c r="Q16" s="31">
        <v>18</v>
      </c>
      <c r="R16" s="31">
        <v>15</v>
      </c>
      <c r="S16" s="31">
        <v>10</v>
      </c>
      <c r="T16" s="31">
        <v>3</v>
      </c>
      <c r="U16" s="31">
        <v>15</v>
      </c>
      <c r="V16" s="31">
        <v>7</v>
      </c>
      <c r="W16" s="31">
        <v>12</v>
      </c>
      <c r="X16" s="31"/>
      <c r="Y16" s="31">
        <v>8</v>
      </c>
      <c r="Z16" s="31">
        <v>16</v>
      </c>
      <c r="AA16" s="31">
        <v>11</v>
      </c>
      <c r="AB16" s="31">
        <v>11</v>
      </c>
      <c r="AC16" s="31">
        <v>17</v>
      </c>
      <c r="AD16" s="31">
        <v>27</v>
      </c>
      <c r="AE16" s="31">
        <v>16</v>
      </c>
      <c r="AF16" s="31">
        <v>19</v>
      </c>
      <c r="AG16" s="32">
        <v>10</v>
      </c>
      <c r="AH16" s="32">
        <v>24</v>
      </c>
      <c r="AI16" s="32">
        <v>44</v>
      </c>
    </row>
    <row r="17" spans="1:35" ht="11.25">
      <c r="A17" s="24" t="s">
        <v>472</v>
      </c>
      <c r="B17" s="21">
        <f>COUNT(F17:AI17)</f>
        <v>3</v>
      </c>
      <c r="C17" s="22">
        <f>AVERAGE(F17:AI17)</f>
        <v>85.66666666666667</v>
      </c>
      <c r="D17" s="23">
        <f>MIN(F17:AI17)</f>
        <v>69</v>
      </c>
      <c r="E17" s="23">
        <f>MAX(F17:AI17)</f>
        <v>109</v>
      </c>
      <c r="F17" s="31"/>
      <c r="G17" s="31"/>
      <c r="H17" s="31"/>
      <c r="I17" s="31"/>
      <c r="J17" s="31"/>
      <c r="K17" s="31"/>
      <c r="L17" s="31"/>
      <c r="M17" s="31"/>
      <c r="N17" s="31">
        <v>79</v>
      </c>
      <c r="O17" s="32"/>
      <c r="P17" s="31"/>
      <c r="Q17" s="31"/>
      <c r="R17" s="31"/>
      <c r="S17" s="31">
        <v>69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32">
        <v>109</v>
      </c>
      <c r="AI17" s="32"/>
    </row>
    <row r="18" spans="1:35" ht="11.25">
      <c r="A18" s="24" t="s">
        <v>263</v>
      </c>
      <c r="B18" s="21">
        <f>COUNT(F18:AI18)</f>
        <v>3</v>
      </c>
      <c r="C18" s="22">
        <f>AVERAGE(F18:AI18)</f>
        <v>77.33333333333333</v>
      </c>
      <c r="D18" s="23">
        <f>MIN(F18:AI18)</f>
        <v>76</v>
      </c>
      <c r="E18" s="23">
        <f>MAX(F18:AI18)</f>
        <v>78</v>
      </c>
      <c r="F18" s="31"/>
      <c r="G18" s="31"/>
      <c r="H18" s="31"/>
      <c r="I18" s="31"/>
      <c r="J18" s="31">
        <v>76</v>
      </c>
      <c r="K18" s="31"/>
      <c r="L18" s="31"/>
      <c r="M18" s="31"/>
      <c r="N18" s="31"/>
      <c r="O18" s="32"/>
      <c r="P18" s="31"/>
      <c r="Q18" s="31"/>
      <c r="R18" s="31"/>
      <c r="S18" s="31">
        <v>78</v>
      </c>
      <c r="T18" s="31"/>
      <c r="U18" s="31"/>
      <c r="V18" s="31"/>
      <c r="W18" s="31"/>
      <c r="X18" s="31">
        <v>78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1:35" ht="11.25">
      <c r="A19" s="20" t="s">
        <v>225</v>
      </c>
      <c r="B19" s="21">
        <f>COUNT(F19:AI19)</f>
        <v>3</v>
      </c>
      <c r="C19" s="22">
        <f>AVERAGE(F19:AI19)</f>
        <v>74.33333333333333</v>
      </c>
      <c r="D19" s="23">
        <f>MIN(F19:AI19)</f>
        <v>44</v>
      </c>
      <c r="E19" s="23">
        <f>MAX(F19:AI19)</f>
        <v>100</v>
      </c>
      <c r="F19" s="31"/>
      <c r="G19" s="31"/>
      <c r="H19" s="31"/>
      <c r="I19" s="31">
        <v>79</v>
      </c>
      <c r="J19" s="31"/>
      <c r="K19" s="31"/>
      <c r="L19" s="33">
        <v>100</v>
      </c>
      <c r="M19" s="31"/>
      <c r="N19" s="31">
        <v>44</v>
      </c>
      <c r="O19" s="32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ht="11.25">
      <c r="A20" s="20" t="s">
        <v>546</v>
      </c>
      <c r="B20" s="21">
        <f>COUNT(F20:AI20)</f>
        <v>1</v>
      </c>
      <c r="C20" s="22">
        <f>AVERAGE(F20:AI20)</f>
        <v>32</v>
      </c>
      <c r="D20" s="23">
        <f>MIN(F20:AI20)</f>
        <v>32</v>
      </c>
      <c r="E20" s="23">
        <f>MAX(F20:AI20)</f>
        <v>32</v>
      </c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31"/>
      <c r="Q20" s="31"/>
      <c r="R20" s="31"/>
      <c r="S20" s="31"/>
      <c r="T20" s="31"/>
      <c r="U20" s="31"/>
      <c r="V20" s="31"/>
      <c r="W20" s="31"/>
      <c r="X20" s="31">
        <v>32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ht="11.25">
      <c r="A21" s="24" t="s">
        <v>264</v>
      </c>
      <c r="B21" s="21">
        <f>COUNT(F21:AI21)</f>
        <v>1</v>
      </c>
      <c r="C21" s="22">
        <f>AVERAGE(F21:AI21)</f>
        <v>96</v>
      </c>
      <c r="D21" s="23">
        <f>MIN(F21:AI21)</f>
        <v>96</v>
      </c>
      <c r="E21" s="23">
        <f>MAX(F21:AI21)</f>
        <v>96</v>
      </c>
      <c r="F21" s="31"/>
      <c r="G21" s="31"/>
      <c r="H21" s="31"/>
      <c r="I21" s="31"/>
      <c r="J21" s="31">
        <v>96</v>
      </c>
      <c r="K21" s="31"/>
      <c r="L21" s="33"/>
      <c r="M21" s="31"/>
      <c r="N21" s="31"/>
      <c r="O21" s="32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11.25">
      <c r="A22" s="20" t="s">
        <v>16</v>
      </c>
      <c r="B22" s="21">
        <f>COUNT(F22:AI22)</f>
        <v>4</v>
      </c>
      <c r="C22" s="22">
        <f>AVERAGE(F22:AI22)</f>
        <v>78.5</v>
      </c>
      <c r="D22" s="23">
        <f>MIN(F22:AI22)</f>
        <v>64</v>
      </c>
      <c r="E22" s="23">
        <f>MAX(F22:AI22)</f>
        <v>97</v>
      </c>
      <c r="F22" s="31"/>
      <c r="G22" s="31"/>
      <c r="H22" s="31"/>
      <c r="I22" s="31">
        <v>64</v>
      </c>
      <c r="J22" s="31"/>
      <c r="K22" s="31"/>
      <c r="L22" s="33"/>
      <c r="M22" s="31"/>
      <c r="N22" s="31">
        <v>68</v>
      </c>
      <c r="O22" s="32"/>
      <c r="P22" s="31"/>
      <c r="Q22" s="31"/>
      <c r="R22" s="31"/>
      <c r="S22" s="31"/>
      <c r="T22" s="31"/>
      <c r="U22" s="31"/>
      <c r="V22" s="31">
        <v>85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  <c r="AH22" s="32">
        <v>97</v>
      </c>
      <c r="AI22" s="32"/>
    </row>
    <row r="23" spans="1:35" ht="11.25">
      <c r="A23" s="20" t="s">
        <v>226</v>
      </c>
      <c r="B23" s="21">
        <f>COUNT(F23:AI23)</f>
        <v>2</v>
      </c>
      <c r="C23" s="22">
        <f>AVERAGE(F23:AI23)</f>
        <v>86</v>
      </c>
      <c r="D23" s="23">
        <f>MIN(F23:AI23)</f>
        <v>79</v>
      </c>
      <c r="E23" s="23">
        <f>MAX(F23:AI23)</f>
        <v>93</v>
      </c>
      <c r="F23" s="31"/>
      <c r="G23" s="31"/>
      <c r="H23" s="31"/>
      <c r="I23" s="31">
        <v>93</v>
      </c>
      <c r="J23" s="31"/>
      <c r="K23" s="31"/>
      <c r="L23" s="33"/>
      <c r="M23" s="31"/>
      <c r="N23" s="31"/>
      <c r="O23" s="32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32">
        <v>79</v>
      </c>
      <c r="AI23" s="32"/>
    </row>
    <row r="24" spans="1:35" ht="11.25">
      <c r="A24" s="24" t="s">
        <v>489</v>
      </c>
      <c r="B24" s="21">
        <f>COUNT(F24:AI24)</f>
        <v>4</v>
      </c>
      <c r="C24" s="22">
        <f>AVERAGE(F24:AI24)</f>
        <v>85.75</v>
      </c>
      <c r="D24" s="23">
        <f>MIN(F24:AI24)</f>
        <v>60</v>
      </c>
      <c r="E24" s="23">
        <f>MAX(F24:AI24)</f>
        <v>98</v>
      </c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1">
        <v>98</v>
      </c>
      <c r="Q24" s="31"/>
      <c r="R24" s="31"/>
      <c r="S24" s="31">
        <v>93</v>
      </c>
      <c r="T24" s="31"/>
      <c r="U24" s="31"/>
      <c r="V24" s="31">
        <v>60</v>
      </c>
      <c r="W24" s="31"/>
      <c r="X24" s="31"/>
      <c r="Y24" s="31"/>
      <c r="Z24" s="31"/>
      <c r="AA24" s="31"/>
      <c r="AB24" s="31"/>
      <c r="AC24" s="31"/>
      <c r="AD24" s="31">
        <v>92</v>
      </c>
      <c r="AE24" s="31"/>
      <c r="AF24" s="31"/>
      <c r="AG24" s="32"/>
      <c r="AH24" s="32"/>
      <c r="AI24" s="32"/>
    </row>
    <row r="25" spans="1:35" ht="11.25">
      <c r="A25" s="20" t="s">
        <v>103</v>
      </c>
      <c r="B25" s="21">
        <f>COUNT(F25:AI25)</f>
        <v>21</v>
      </c>
      <c r="C25" s="22">
        <f>AVERAGE(F25:AI25)</f>
        <v>30.476190476190474</v>
      </c>
      <c r="D25" s="23">
        <f>MIN(F25:AI25)</f>
        <v>15</v>
      </c>
      <c r="E25" s="23">
        <f>MAX(F25:AI25)</f>
        <v>77</v>
      </c>
      <c r="F25" s="31">
        <v>46</v>
      </c>
      <c r="G25" s="31">
        <v>27</v>
      </c>
      <c r="H25" s="31">
        <v>41</v>
      </c>
      <c r="I25" s="31"/>
      <c r="J25" s="31">
        <v>24</v>
      </c>
      <c r="K25" s="31">
        <v>19</v>
      </c>
      <c r="L25" s="31">
        <v>23</v>
      </c>
      <c r="M25" s="31"/>
      <c r="N25" s="31"/>
      <c r="O25" s="32"/>
      <c r="P25" s="31">
        <v>25</v>
      </c>
      <c r="Q25" s="31">
        <v>29</v>
      </c>
      <c r="R25" s="31">
        <v>17</v>
      </c>
      <c r="S25" s="31">
        <v>30</v>
      </c>
      <c r="T25" s="31"/>
      <c r="U25" s="31"/>
      <c r="V25" s="31">
        <v>15</v>
      </c>
      <c r="W25" s="31">
        <v>28</v>
      </c>
      <c r="X25" s="31"/>
      <c r="Y25" s="31">
        <v>23</v>
      </c>
      <c r="Z25" s="31">
        <v>36</v>
      </c>
      <c r="AA25" s="31">
        <v>24</v>
      </c>
      <c r="AB25" s="31">
        <v>26</v>
      </c>
      <c r="AC25" s="31"/>
      <c r="AD25" s="31">
        <v>41</v>
      </c>
      <c r="AE25" s="31">
        <v>31</v>
      </c>
      <c r="AF25" s="31">
        <v>30</v>
      </c>
      <c r="AG25" s="32"/>
      <c r="AH25" s="32">
        <v>28</v>
      </c>
      <c r="AI25" s="32">
        <v>77</v>
      </c>
    </row>
    <row r="26" spans="1:35" ht="11.25">
      <c r="A26" s="20" t="s">
        <v>5</v>
      </c>
      <c r="B26" s="21">
        <f>COUNT(F26:AI26)</f>
        <v>3</v>
      </c>
      <c r="C26" s="22">
        <f>AVERAGE(F26:AI26)</f>
        <v>84.66666666666667</v>
      </c>
      <c r="D26" s="23">
        <f>MIN(F26:AI26)</f>
        <v>71</v>
      </c>
      <c r="E26" s="23">
        <f>MAX(F26:AI26)</f>
        <v>98</v>
      </c>
      <c r="F26" s="31"/>
      <c r="G26" s="31"/>
      <c r="H26" s="31"/>
      <c r="I26" s="31"/>
      <c r="J26" s="31"/>
      <c r="K26" s="31"/>
      <c r="L26" s="31"/>
      <c r="M26" s="31">
        <v>71</v>
      </c>
      <c r="N26" s="31"/>
      <c r="O26" s="32"/>
      <c r="P26" s="31"/>
      <c r="Q26" s="31"/>
      <c r="R26" s="31"/>
      <c r="S26" s="31">
        <v>98</v>
      </c>
      <c r="T26" s="31"/>
      <c r="U26" s="31"/>
      <c r="V26" s="31"/>
      <c r="W26" s="31">
        <v>85</v>
      </c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32"/>
      <c r="AI26" s="32"/>
    </row>
    <row r="27" spans="1:35" ht="11.25">
      <c r="A27" s="20" t="s">
        <v>41</v>
      </c>
      <c r="B27" s="21">
        <f>COUNT(F27:AI27)</f>
        <v>1</v>
      </c>
      <c r="C27" s="22">
        <f>AVERAGE(F27:AI27)</f>
        <v>86</v>
      </c>
      <c r="D27" s="23">
        <f>MIN(F27:AI27)</f>
        <v>86</v>
      </c>
      <c r="E27" s="23">
        <f>MAX(F27:AI27)</f>
        <v>86</v>
      </c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>
        <v>86</v>
      </c>
      <c r="AC27" s="31"/>
      <c r="AD27" s="31"/>
      <c r="AE27" s="31"/>
      <c r="AF27" s="31"/>
      <c r="AG27" s="32"/>
      <c r="AH27" s="32"/>
      <c r="AI27" s="32"/>
    </row>
    <row r="28" spans="1:35" ht="11.25">
      <c r="A28" s="20" t="s">
        <v>551</v>
      </c>
      <c r="B28" s="21">
        <f>COUNT(F28:AI28)</f>
        <v>1</v>
      </c>
      <c r="C28" s="22">
        <f>AVERAGE(F28:AI28)</f>
        <v>80</v>
      </c>
      <c r="D28" s="23">
        <f>MIN(F28:AI28)</f>
        <v>80</v>
      </c>
      <c r="E28" s="23">
        <f>MAX(F28:AI28)</f>
        <v>80</v>
      </c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1"/>
      <c r="Q28" s="31"/>
      <c r="R28" s="31"/>
      <c r="S28" s="31"/>
      <c r="T28" s="31"/>
      <c r="U28" s="31"/>
      <c r="V28" s="31">
        <v>80</v>
      </c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32"/>
      <c r="AI28" s="32"/>
    </row>
    <row r="29" spans="1:35" ht="11.25">
      <c r="A29" s="20" t="s">
        <v>490</v>
      </c>
      <c r="B29" s="21">
        <f>COUNT(F29:AI29)</f>
        <v>2</v>
      </c>
      <c r="C29" s="22">
        <f>AVERAGE(F29:AI29)</f>
        <v>74.5</v>
      </c>
      <c r="D29" s="23">
        <f>MIN(F29:AI29)</f>
        <v>73</v>
      </c>
      <c r="E29" s="23">
        <f>MAX(F29:AI29)</f>
        <v>76</v>
      </c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1"/>
      <c r="Q29" s="31"/>
      <c r="R29" s="31"/>
      <c r="S29" s="31">
        <v>73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>
        <v>76</v>
      </c>
      <c r="AE29" s="31"/>
      <c r="AF29" s="31"/>
      <c r="AG29" s="32"/>
      <c r="AH29" s="32"/>
      <c r="AI29" s="32"/>
    </row>
    <row r="30" spans="1:35" ht="11.25">
      <c r="A30" s="20" t="s">
        <v>134</v>
      </c>
      <c r="B30" s="21">
        <f>COUNT(F30:AI30)</f>
        <v>24</v>
      </c>
      <c r="C30" s="22">
        <f>AVERAGE(F30:AI30)</f>
        <v>14.25</v>
      </c>
      <c r="D30" s="23">
        <f>MIN(F30:AI30)</f>
        <v>2</v>
      </c>
      <c r="E30" s="23">
        <f>MAX(F30:AI30)</f>
        <v>37</v>
      </c>
      <c r="F30" s="31">
        <v>15</v>
      </c>
      <c r="G30" s="31">
        <v>6</v>
      </c>
      <c r="H30" s="31">
        <v>18</v>
      </c>
      <c r="I30" s="31"/>
      <c r="J30" s="31">
        <v>14</v>
      </c>
      <c r="K30" s="31">
        <v>37</v>
      </c>
      <c r="L30" s="31"/>
      <c r="M30" s="31"/>
      <c r="N30" s="31"/>
      <c r="O30" s="32">
        <v>13</v>
      </c>
      <c r="P30" s="31">
        <v>15</v>
      </c>
      <c r="Q30" s="31">
        <v>15</v>
      </c>
      <c r="R30" s="31">
        <v>19</v>
      </c>
      <c r="S30" s="31">
        <v>3</v>
      </c>
      <c r="T30" s="31"/>
      <c r="U30" s="31">
        <v>7</v>
      </c>
      <c r="V30" s="31">
        <v>19</v>
      </c>
      <c r="W30" s="31">
        <v>16</v>
      </c>
      <c r="X30" s="31">
        <v>21</v>
      </c>
      <c r="Y30" s="31">
        <v>16</v>
      </c>
      <c r="Z30" s="31">
        <v>20</v>
      </c>
      <c r="AA30" s="31">
        <v>15</v>
      </c>
      <c r="AB30" s="31">
        <v>12</v>
      </c>
      <c r="AC30" s="31"/>
      <c r="AD30" s="31">
        <v>5</v>
      </c>
      <c r="AE30" s="31">
        <v>15</v>
      </c>
      <c r="AF30" s="31">
        <v>12</v>
      </c>
      <c r="AG30" s="32">
        <v>11</v>
      </c>
      <c r="AH30" s="32">
        <v>16</v>
      </c>
      <c r="AI30" s="32">
        <v>2</v>
      </c>
    </row>
    <row r="31" spans="1:35" ht="11.25">
      <c r="A31" s="20" t="s">
        <v>87</v>
      </c>
      <c r="B31" s="21">
        <f>COUNT(F31:AI31)</f>
        <v>23</v>
      </c>
      <c r="C31" s="22">
        <f>AVERAGE(F31:AI31)</f>
        <v>39.21739130434783</v>
      </c>
      <c r="D31" s="23">
        <f>MIN(F31:AI31)</f>
        <v>16</v>
      </c>
      <c r="E31" s="23">
        <f>MAX(F31:AI31)</f>
        <v>77</v>
      </c>
      <c r="F31" s="31">
        <v>62</v>
      </c>
      <c r="G31" s="31"/>
      <c r="H31" s="31">
        <v>35</v>
      </c>
      <c r="I31" s="31"/>
      <c r="J31" s="31">
        <v>32</v>
      </c>
      <c r="K31" s="31">
        <v>46</v>
      </c>
      <c r="L31" s="31"/>
      <c r="M31" s="31"/>
      <c r="N31" s="31"/>
      <c r="O31" s="32">
        <v>33</v>
      </c>
      <c r="P31" s="31">
        <v>48</v>
      </c>
      <c r="Q31" s="31">
        <v>42</v>
      </c>
      <c r="R31" s="31">
        <v>50</v>
      </c>
      <c r="S31" s="31">
        <v>37</v>
      </c>
      <c r="T31" s="31"/>
      <c r="U31" s="31">
        <v>34</v>
      </c>
      <c r="V31" s="31">
        <v>41</v>
      </c>
      <c r="W31" s="31">
        <v>51</v>
      </c>
      <c r="X31" s="31">
        <v>17</v>
      </c>
      <c r="Y31" s="31">
        <v>39</v>
      </c>
      <c r="Z31" s="31">
        <v>30</v>
      </c>
      <c r="AA31" s="31">
        <v>29</v>
      </c>
      <c r="AB31" s="31">
        <v>29</v>
      </c>
      <c r="AC31" s="31"/>
      <c r="AD31" s="31">
        <v>16</v>
      </c>
      <c r="AE31" s="31">
        <v>43</v>
      </c>
      <c r="AF31" s="31">
        <v>34</v>
      </c>
      <c r="AG31" s="32">
        <v>77</v>
      </c>
      <c r="AH31" s="32">
        <v>23</v>
      </c>
      <c r="AI31" s="32">
        <v>54</v>
      </c>
    </row>
    <row r="32" spans="1:35" ht="11.25">
      <c r="A32" s="20" t="s">
        <v>121</v>
      </c>
      <c r="B32" s="21">
        <f>COUNT(F32:AI32)</f>
        <v>30</v>
      </c>
      <c r="C32" s="22">
        <f>AVERAGE(F32:AI32)</f>
        <v>9.4</v>
      </c>
      <c r="D32" s="23">
        <f>MIN(F32:AI32)</f>
        <v>3</v>
      </c>
      <c r="E32" s="23">
        <f>MAX(F32:AI32)</f>
        <v>28</v>
      </c>
      <c r="F32" s="31">
        <v>28</v>
      </c>
      <c r="G32" s="31">
        <v>11</v>
      </c>
      <c r="H32" s="31">
        <v>14</v>
      </c>
      <c r="I32" s="31">
        <v>8</v>
      </c>
      <c r="J32" s="31">
        <v>10</v>
      </c>
      <c r="K32" s="31">
        <v>13</v>
      </c>
      <c r="L32" s="31">
        <v>3</v>
      </c>
      <c r="M32" s="31">
        <v>8</v>
      </c>
      <c r="N32" s="31">
        <v>11</v>
      </c>
      <c r="O32" s="32">
        <v>7</v>
      </c>
      <c r="P32" s="31">
        <v>10</v>
      </c>
      <c r="Q32" s="31">
        <v>8</v>
      </c>
      <c r="R32" s="31">
        <v>16</v>
      </c>
      <c r="S32" s="31">
        <v>7</v>
      </c>
      <c r="T32" s="31">
        <v>4</v>
      </c>
      <c r="U32" s="31">
        <v>9</v>
      </c>
      <c r="V32" s="31">
        <v>3</v>
      </c>
      <c r="W32" s="31">
        <v>15</v>
      </c>
      <c r="X32" s="31">
        <v>7</v>
      </c>
      <c r="Y32" s="31">
        <v>6</v>
      </c>
      <c r="Z32" s="31">
        <v>4</v>
      </c>
      <c r="AA32" s="31">
        <v>7</v>
      </c>
      <c r="AB32" s="31">
        <v>5</v>
      </c>
      <c r="AC32" s="31">
        <v>11</v>
      </c>
      <c r="AD32" s="31">
        <v>6</v>
      </c>
      <c r="AE32" s="31">
        <v>7</v>
      </c>
      <c r="AF32" s="31">
        <v>7</v>
      </c>
      <c r="AG32" s="32">
        <v>13</v>
      </c>
      <c r="AH32" s="32">
        <v>3</v>
      </c>
      <c r="AI32" s="32">
        <v>21</v>
      </c>
    </row>
    <row r="33" spans="1:35" ht="11.25">
      <c r="A33" s="20" t="s">
        <v>6</v>
      </c>
      <c r="B33" s="21">
        <f>COUNT(F33:AI33)</f>
        <v>2</v>
      </c>
      <c r="C33" s="22">
        <f>AVERAGE(F33:AI33)</f>
        <v>106.5</v>
      </c>
      <c r="D33" s="23">
        <f>MIN(F33:AI33)</f>
        <v>99</v>
      </c>
      <c r="E33" s="23">
        <f>MAX(F33:AI33)</f>
        <v>114</v>
      </c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1"/>
      <c r="Q33" s="31"/>
      <c r="R33" s="31">
        <v>99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  <c r="AH33" s="32">
        <v>114</v>
      </c>
      <c r="AI33" s="32"/>
    </row>
    <row r="34" spans="1:35" ht="11.25">
      <c r="A34" s="20" t="s">
        <v>159</v>
      </c>
      <c r="B34" s="21">
        <f>COUNT(F34:AI34)</f>
        <v>2</v>
      </c>
      <c r="C34" s="22">
        <f>AVERAGE(F34:AI34)</f>
        <v>62</v>
      </c>
      <c r="D34" s="23">
        <f>MIN(F34:AI34)</f>
        <v>33</v>
      </c>
      <c r="E34" s="23">
        <f>MAX(F34:AI34)</f>
        <v>91</v>
      </c>
      <c r="F34" s="31"/>
      <c r="G34" s="31">
        <v>33</v>
      </c>
      <c r="H34" s="31"/>
      <c r="I34" s="31"/>
      <c r="J34" s="31"/>
      <c r="K34" s="31"/>
      <c r="L34" s="31">
        <v>91</v>
      </c>
      <c r="M34" s="31"/>
      <c r="N34" s="31"/>
      <c r="O34" s="32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  <c r="AH34" s="32"/>
      <c r="AI34" s="32"/>
    </row>
    <row r="35" spans="1:35" ht="11.25">
      <c r="A35" s="20" t="s">
        <v>135</v>
      </c>
      <c r="B35" s="21">
        <f>COUNT(F35:AI35)</f>
        <v>7</v>
      </c>
      <c r="C35" s="22">
        <f>AVERAGE(F35:AI35)</f>
        <v>5.714285714285714</v>
      </c>
      <c r="D35" s="23">
        <f>MIN(F35:AI35)</f>
        <v>1</v>
      </c>
      <c r="E35" s="23">
        <f>MAX(F35:AI35)</f>
        <v>14</v>
      </c>
      <c r="F35" s="31">
        <v>14</v>
      </c>
      <c r="G35" s="31">
        <v>4</v>
      </c>
      <c r="H35" s="31">
        <v>6</v>
      </c>
      <c r="I35" s="31"/>
      <c r="J35" s="31">
        <v>2</v>
      </c>
      <c r="K35" s="31">
        <v>1</v>
      </c>
      <c r="L35" s="31"/>
      <c r="M35" s="31"/>
      <c r="N35" s="31"/>
      <c r="O35" s="32"/>
      <c r="P35" s="31"/>
      <c r="Q35" s="31">
        <v>4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>
        <v>9</v>
      </c>
      <c r="AF35" s="31"/>
      <c r="AG35" s="32"/>
      <c r="AH35" s="32"/>
      <c r="AI35" s="32"/>
    </row>
    <row r="36" spans="1:35" ht="11.25">
      <c r="A36" s="20" t="s">
        <v>160</v>
      </c>
      <c r="B36" s="21">
        <f>COUNT(F36:AI36)</f>
        <v>1</v>
      </c>
      <c r="C36" s="22">
        <f>AVERAGE(F36:AI36)</f>
        <v>35</v>
      </c>
      <c r="D36" s="23">
        <f>MIN(F36:AI36)</f>
        <v>35</v>
      </c>
      <c r="E36" s="23">
        <f>MAX(F36:AI36)</f>
        <v>35</v>
      </c>
      <c r="F36" s="31"/>
      <c r="G36" s="31">
        <v>35</v>
      </c>
      <c r="H36" s="31"/>
      <c r="I36" s="31"/>
      <c r="J36" s="31"/>
      <c r="K36" s="31"/>
      <c r="L36" s="31"/>
      <c r="M36" s="31"/>
      <c r="N36" s="31"/>
      <c r="O36" s="32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  <c r="AH36" s="32"/>
      <c r="AI36" s="32"/>
    </row>
    <row r="37" spans="1:35" ht="11.25">
      <c r="A37" s="20" t="s">
        <v>73</v>
      </c>
      <c r="B37" s="21">
        <f>COUNT(F37:AI37)</f>
        <v>22</v>
      </c>
      <c r="C37" s="22">
        <f>AVERAGE(F37:AI37)</f>
        <v>54.31818181818182</v>
      </c>
      <c r="D37" s="23">
        <f>MIN(F37:AI37)</f>
        <v>32</v>
      </c>
      <c r="E37" s="23">
        <f>MAX(F37:AI37)</f>
        <v>93</v>
      </c>
      <c r="F37" s="31">
        <v>76</v>
      </c>
      <c r="G37" s="31">
        <v>42</v>
      </c>
      <c r="H37" s="31">
        <v>68</v>
      </c>
      <c r="I37" s="31"/>
      <c r="J37" s="31">
        <v>37</v>
      </c>
      <c r="K37" s="31">
        <v>58</v>
      </c>
      <c r="L37" s="31">
        <v>82</v>
      </c>
      <c r="M37" s="31">
        <v>93</v>
      </c>
      <c r="N37" s="31"/>
      <c r="O37" s="32">
        <v>78</v>
      </c>
      <c r="P37" s="31">
        <v>49</v>
      </c>
      <c r="Q37" s="31">
        <v>49</v>
      </c>
      <c r="R37" s="31">
        <v>58</v>
      </c>
      <c r="S37" s="31"/>
      <c r="T37" s="31"/>
      <c r="U37" s="31"/>
      <c r="V37" s="31"/>
      <c r="W37" s="31">
        <v>45</v>
      </c>
      <c r="X37" s="31">
        <v>55</v>
      </c>
      <c r="Y37" s="31">
        <v>46</v>
      </c>
      <c r="Z37" s="31">
        <v>38</v>
      </c>
      <c r="AA37" s="31">
        <v>41</v>
      </c>
      <c r="AB37" s="31">
        <v>35</v>
      </c>
      <c r="AC37" s="31"/>
      <c r="AD37" s="31">
        <v>53</v>
      </c>
      <c r="AE37" s="31">
        <v>32</v>
      </c>
      <c r="AF37" s="31">
        <v>45</v>
      </c>
      <c r="AG37" s="32">
        <v>64</v>
      </c>
      <c r="AH37" s="32"/>
      <c r="AI37" s="32">
        <v>51</v>
      </c>
    </row>
    <row r="38" spans="1:35" ht="11.25">
      <c r="A38" s="20" t="s">
        <v>161</v>
      </c>
      <c r="B38" s="21">
        <f>COUNT(F38:AI38)</f>
        <v>1</v>
      </c>
      <c r="C38" s="22">
        <f>AVERAGE(F38:AI38)</f>
        <v>76</v>
      </c>
      <c r="D38" s="23">
        <f>MIN(F38:AI38)</f>
        <v>76</v>
      </c>
      <c r="E38" s="23">
        <f>MAX(F38:AI38)</f>
        <v>76</v>
      </c>
      <c r="F38" s="31"/>
      <c r="G38" s="31">
        <v>76</v>
      </c>
      <c r="H38" s="31"/>
      <c r="I38" s="31"/>
      <c r="J38" s="31"/>
      <c r="K38" s="31"/>
      <c r="L38" s="31"/>
      <c r="M38" s="31"/>
      <c r="N38" s="31"/>
      <c r="O38" s="32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2"/>
      <c r="AI38" s="32"/>
    </row>
    <row r="39" spans="1:35" ht="11.25">
      <c r="A39" s="20" t="s">
        <v>162</v>
      </c>
      <c r="B39" s="21">
        <f>COUNT(F39:AI39)</f>
        <v>4</v>
      </c>
      <c r="C39" s="22">
        <f>AVERAGE(F39:AI39)</f>
        <v>35.75</v>
      </c>
      <c r="D39" s="23">
        <f>MIN(F39:AI39)</f>
        <v>33</v>
      </c>
      <c r="E39" s="23">
        <f>MAX(F39:AI39)</f>
        <v>38</v>
      </c>
      <c r="F39" s="31"/>
      <c r="G39" s="31">
        <v>34</v>
      </c>
      <c r="H39" s="31"/>
      <c r="I39" s="31"/>
      <c r="J39" s="31"/>
      <c r="K39" s="31">
        <v>38</v>
      </c>
      <c r="L39" s="31"/>
      <c r="M39" s="31"/>
      <c r="N39" s="31"/>
      <c r="O39" s="32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>
        <v>38</v>
      </c>
      <c r="AH39" s="32"/>
      <c r="AI39" s="32">
        <v>33</v>
      </c>
    </row>
    <row r="40" spans="1:35" ht="11.25">
      <c r="A40" s="20" t="s">
        <v>162</v>
      </c>
      <c r="B40" s="21">
        <f>COUNT(F40:AI40)</f>
        <v>2</v>
      </c>
      <c r="C40" s="22">
        <f>AVERAGE(F40:AI40)</f>
        <v>21.5</v>
      </c>
      <c r="D40" s="23">
        <f>MIN(F40:AI40)</f>
        <v>18</v>
      </c>
      <c r="E40" s="23">
        <f>MAX(F40:AI40)</f>
        <v>25</v>
      </c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1"/>
      <c r="Q40" s="31"/>
      <c r="R40" s="31"/>
      <c r="S40" s="31"/>
      <c r="T40" s="31"/>
      <c r="U40" s="31"/>
      <c r="V40" s="31"/>
      <c r="W40" s="31">
        <v>25</v>
      </c>
      <c r="X40" s="31"/>
      <c r="Y40" s="31"/>
      <c r="Z40" s="31"/>
      <c r="AA40" s="31"/>
      <c r="AB40" s="31">
        <v>18</v>
      </c>
      <c r="AC40" s="31"/>
      <c r="AD40" s="31"/>
      <c r="AE40" s="31"/>
      <c r="AF40" s="31"/>
      <c r="AG40" s="32"/>
      <c r="AH40" s="32"/>
      <c r="AI40" s="32"/>
    </row>
    <row r="41" spans="1:35" ht="11.25">
      <c r="A41" s="24" t="s">
        <v>473</v>
      </c>
      <c r="B41" s="21">
        <f>COUNT(F41:AI41)</f>
        <v>3</v>
      </c>
      <c r="C41" s="22">
        <f>AVERAGE(F41:AI41)</f>
        <v>97.66666666666667</v>
      </c>
      <c r="D41" s="23">
        <f>MIN(F41:AI41)</f>
        <v>82</v>
      </c>
      <c r="E41" s="23">
        <f>MAX(F41:AI41)</f>
        <v>115</v>
      </c>
      <c r="F41" s="31"/>
      <c r="G41" s="31"/>
      <c r="H41" s="31"/>
      <c r="I41" s="31"/>
      <c r="J41" s="31"/>
      <c r="K41" s="31"/>
      <c r="L41" s="31"/>
      <c r="M41" s="31"/>
      <c r="N41" s="31">
        <v>82</v>
      </c>
      <c r="O41" s="32"/>
      <c r="P41" s="31"/>
      <c r="Q41" s="31"/>
      <c r="R41" s="31"/>
      <c r="S41" s="31"/>
      <c r="T41" s="31"/>
      <c r="U41" s="31"/>
      <c r="V41" s="31">
        <v>96</v>
      </c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  <c r="AH41" s="32">
        <v>115</v>
      </c>
      <c r="AI41" s="32"/>
    </row>
    <row r="42" spans="1:35" ht="11.25">
      <c r="A42" s="20" t="s">
        <v>61</v>
      </c>
      <c r="B42" s="21">
        <f>COUNT(F42:AI42)</f>
        <v>4</v>
      </c>
      <c r="C42" s="22">
        <f>AVERAGE(F42:AI42)</f>
        <v>77</v>
      </c>
      <c r="D42" s="23">
        <f>MIN(F42:AI42)</f>
        <v>71</v>
      </c>
      <c r="E42" s="23">
        <f>MAX(F42:AI42)</f>
        <v>88</v>
      </c>
      <c r="F42" s="31">
        <v>88</v>
      </c>
      <c r="G42" s="31">
        <v>71</v>
      </c>
      <c r="H42" s="31">
        <v>77</v>
      </c>
      <c r="I42" s="31"/>
      <c r="J42" s="31"/>
      <c r="K42" s="31"/>
      <c r="L42" s="31"/>
      <c r="M42" s="31"/>
      <c r="N42" s="31"/>
      <c r="O42" s="32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>
        <v>72</v>
      </c>
      <c r="AF42" s="31"/>
      <c r="AG42" s="32"/>
      <c r="AH42" s="32"/>
      <c r="AI42" s="32"/>
    </row>
    <row r="43" spans="1:35" ht="11.25">
      <c r="A43" s="20" t="s">
        <v>8</v>
      </c>
      <c r="B43" s="21">
        <f>COUNT(F43:AI43)</f>
        <v>20</v>
      </c>
      <c r="C43" s="22">
        <f>AVERAGE(F43:AI43)</f>
        <v>67.45</v>
      </c>
      <c r="D43" s="23">
        <f>MIN(F43:AI43)</f>
        <v>31</v>
      </c>
      <c r="E43" s="23">
        <f>MAX(F43:AI43)</f>
        <v>108</v>
      </c>
      <c r="F43" s="31"/>
      <c r="G43" s="31"/>
      <c r="H43" s="31">
        <v>54</v>
      </c>
      <c r="I43" s="31">
        <v>38</v>
      </c>
      <c r="J43" s="31">
        <v>91</v>
      </c>
      <c r="K43" s="31">
        <v>71</v>
      </c>
      <c r="L43" s="31">
        <v>49</v>
      </c>
      <c r="M43" s="31">
        <v>61</v>
      </c>
      <c r="N43" s="31">
        <v>57</v>
      </c>
      <c r="O43" s="32">
        <v>70</v>
      </c>
      <c r="P43" s="31">
        <v>68</v>
      </c>
      <c r="Q43" s="31"/>
      <c r="R43" s="31">
        <v>75</v>
      </c>
      <c r="S43" s="31"/>
      <c r="T43" s="31">
        <v>31</v>
      </c>
      <c r="U43" s="31">
        <v>48</v>
      </c>
      <c r="V43" s="31">
        <v>68</v>
      </c>
      <c r="W43" s="31">
        <v>108</v>
      </c>
      <c r="X43" s="31">
        <v>49</v>
      </c>
      <c r="Y43" s="31">
        <v>88</v>
      </c>
      <c r="Z43" s="31"/>
      <c r="AA43" s="31">
        <v>84</v>
      </c>
      <c r="AB43" s="31"/>
      <c r="AC43" s="31">
        <v>57</v>
      </c>
      <c r="AD43" s="31"/>
      <c r="AE43" s="31"/>
      <c r="AF43" s="31">
        <v>95</v>
      </c>
      <c r="AG43" s="32"/>
      <c r="AH43" s="32">
        <v>87</v>
      </c>
      <c r="AI43" s="32"/>
    </row>
    <row r="44" spans="1:35" ht="11.25">
      <c r="A44" s="20" t="s">
        <v>544</v>
      </c>
      <c r="B44" s="21">
        <f>COUNT(F44:AI44)</f>
        <v>1</v>
      </c>
      <c r="C44" s="22">
        <f>AVERAGE(F44:AI44)</f>
        <v>59</v>
      </c>
      <c r="D44" s="23">
        <f>MIN(F44:AI44)</f>
        <v>59</v>
      </c>
      <c r="E44" s="23">
        <f>MAX(F44:AI44)</f>
        <v>59</v>
      </c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31"/>
      <c r="Q44" s="31"/>
      <c r="R44" s="31"/>
      <c r="S44" s="31"/>
      <c r="T44" s="31"/>
      <c r="U44" s="31"/>
      <c r="V44" s="31"/>
      <c r="W44" s="31">
        <v>59</v>
      </c>
      <c r="X44" s="31"/>
      <c r="Y44" s="31"/>
      <c r="Z44" s="31"/>
      <c r="AA44" s="31"/>
      <c r="AB44" s="31"/>
      <c r="AC44" s="31"/>
      <c r="AD44" s="31"/>
      <c r="AE44" s="31"/>
      <c r="AF44" s="31"/>
      <c r="AG44" s="32"/>
      <c r="AH44" s="32"/>
      <c r="AI44" s="32"/>
    </row>
    <row r="45" spans="1:35" ht="11.25">
      <c r="A45" s="20" t="s">
        <v>491</v>
      </c>
      <c r="B45" s="21">
        <f>COUNT(F45:AI45)</f>
        <v>1</v>
      </c>
      <c r="C45" s="22">
        <f>AVERAGE(F45:AI45)</f>
        <v>40</v>
      </c>
      <c r="D45" s="23">
        <f>MIN(F45:AI45)</f>
        <v>40</v>
      </c>
      <c r="E45" s="23">
        <f>MAX(F45:AI45)</f>
        <v>40</v>
      </c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1"/>
      <c r="Q45" s="31"/>
      <c r="R45" s="31"/>
      <c r="S45" s="31">
        <v>40</v>
      </c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2"/>
      <c r="AH45" s="32"/>
      <c r="AI45" s="32"/>
    </row>
    <row r="46" spans="1:35" ht="11.25">
      <c r="A46" s="20" t="s">
        <v>492</v>
      </c>
      <c r="B46" s="21">
        <f>COUNT(F46:AI46)</f>
        <v>1</v>
      </c>
      <c r="C46" s="22">
        <f>AVERAGE(F46:AI46)</f>
        <v>77</v>
      </c>
      <c r="D46" s="23">
        <f>MIN(F46:AI46)</f>
        <v>77</v>
      </c>
      <c r="E46" s="23">
        <f>MAX(F46:AI46)</f>
        <v>77</v>
      </c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1"/>
      <c r="Q46" s="31"/>
      <c r="R46" s="31"/>
      <c r="S46" s="31"/>
      <c r="T46" s="31">
        <v>77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2"/>
      <c r="AH46" s="32"/>
      <c r="AI46" s="32"/>
    </row>
    <row r="47" spans="1:35" ht="11.25">
      <c r="A47" s="20" t="s">
        <v>34</v>
      </c>
      <c r="B47" s="21">
        <f>COUNT(F47:AI47)</f>
        <v>1</v>
      </c>
      <c r="C47" s="22">
        <f>AVERAGE(F47:AI47)</f>
        <v>54</v>
      </c>
      <c r="D47" s="23">
        <f>MIN(F47:AI47)</f>
        <v>54</v>
      </c>
      <c r="E47" s="23">
        <f>MAX(F47:AI47)</f>
        <v>54</v>
      </c>
      <c r="F47" s="31"/>
      <c r="G47" s="31"/>
      <c r="H47" s="31"/>
      <c r="I47" s="31">
        <v>54</v>
      </c>
      <c r="J47" s="31"/>
      <c r="K47" s="31"/>
      <c r="L47" s="31"/>
      <c r="M47" s="31"/>
      <c r="N47" s="31"/>
      <c r="O47" s="32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  <c r="AH47" s="32"/>
      <c r="AI47" s="32"/>
    </row>
    <row r="48" spans="1:35" ht="11.25">
      <c r="A48" s="24" t="s">
        <v>597</v>
      </c>
      <c r="B48" s="21">
        <f>COUNT(F48:AI48)</f>
        <v>2</v>
      </c>
      <c r="C48" s="22">
        <f>AVERAGE(F48:AI48)</f>
        <v>50.5</v>
      </c>
      <c r="D48" s="23">
        <f>MIN(F48:AI48)</f>
        <v>19</v>
      </c>
      <c r="E48" s="23">
        <f>MAX(F48:AI48)</f>
        <v>82</v>
      </c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>
        <v>19</v>
      </c>
      <c r="AE48" s="31"/>
      <c r="AF48" s="31"/>
      <c r="AG48" s="32"/>
      <c r="AH48" s="32"/>
      <c r="AI48" s="32">
        <v>82</v>
      </c>
    </row>
    <row r="49" spans="1:35" ht="11.25">
      <c r="A49" s="25" t="s">
        <v>469</v>
      </c>
      <c r="B49" s="21">
        <f>COUNT(F49:AI49)</f>
        <v>4</v>
      </c>
      <c r="C49" s="22">
        <f>AVERAGE(F49:AI49)</f>
        <v>49.75</v>
      </c>
      <c r="D49" s="23">
        <f>MIN(F49:AI49)</f>
        <v>32</v>
      </c>
      <c r="E49" s="23">
        <f>MAX(F49:AI49)</f>
        <v>73</v>
      </c>
      <c r="F49" s="31"/>
      <c r="G49" s="31"/>
      <c r="H49" s="31"/>
      <c r="I49" s="31"/>
      <c r="J49" s="31"/>
      <c r="K49" s="31"/>
      <c r="L49" s="31"/>
      <c r="M49" s="31"/>
      <c r="N49" s="31">
        <v>50</v>
      </c>
      <c r="O49" s="32"/>
      <c r="P49" s="31"/>
      <c r="Q49" s="31"/>
      <c r="R49" s="31"/>
      <c r="S49" s="31"/>
      <c r="T49" s="31">
        <v>32</v>
      </c>
      <c r="U49" s="31"/>
      <c r="V49" s="31"/>
      <c r="W49" s="31"/>
      <c r="X49" s="31">
        <v>44</v>
      </c>
      <c r="Y49" s="31"/>
      <c r="Z49" s="31"/>
      <c r="AA49" s="31"/>
      <c r="AB49" s="31"/>
      <c r="AC49" s="31">
        <v>73</v>
      </c>
      <c r="AD49" s="31"/>
      <c r="AE49" s="31"/>
      <c r="AF49" s="31"/>
      <c r="AG49" s="32"/>
      <c r="AH49" s="32"/>
      <c r="AI49" s="32"/>
    </row>
    <row r="50" spans="1:35" ht="11.25">
      <c r="A50" s="20" t="s">
        <v>558</v>
      </c>
      <c r="B50" s="21">
        <f>COUNT(F50:AI50)</f>
        <v>1</v>
      </c>
      <c r="C50" s="22">
        <f>AVERAGE(F50:AI50)</f>
        <v>25</v>
      </c>
      <c r="D50" s="23">
        <f>MIN(F50:AI50)</f>
        <v>25</v>
      </c>
      <c r="E50" s="23">
        <f>MAX(F50:AI50)</f>
        <v>25</v>
      </c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1"/>
      <c r="Q50" s="31"/>
      <c r="R50" s="31"/>
      <c r="S50" s="31"/>
      <c r="T50" s="31"/>
      <c r="U50" s="31"/>
      <c r="V50" s="31"/>
      <c r="W50" s="31"/>
      <c r="X50" s="31">
        <v>25</v>
      </c>
      <c r="Y50" s="31"/>
      <c r="Z50" s="31"/>
      <c r="AA50" s="31"/>
      <c r="AB50" s="31"/>
      <c r="AC50" s="31"/>
      <c r="AD50" s="31"/>
      <c r="AE50" s="31"/>
      <c r="AF50" s="31"/>
      <c r="AG50" s="32"/>
      <c r="AH50" s="32"/>
      <c r="AI50" s="32"/>
    </row>
    <row r="51" spans="1:35" ht="11.25">
      <c r="A51" s="20" t="s">
        <v>163</v>
      </c>
      <c r="B51" s="21">
        <f>COUNT(F51:AI51)</f>
        <v>1</v>
      </c>
      <c r="C51" s="22">
        <f>AVERAGE(F51:AI51)</f>
        <v>32</v>
      </c>
      <c r="D51" s="23">
        <f>MIN(F51:AI51)</f>
        <v>32</v>
      </c>
      <c r="E51" s="23">
        <f>MAX(F51:AI51)</f>
        <v>32</v>
      </c>
      <c r="F51" s="31"/>
      <c r="G51" s="31">
        <v>32</v>
      </c>
      <c r="H51" s="31"/>
      <c r="I51" s="31"/>
      <c r="J51" s="31"/>
      <c r="K51" s="31"/>
      <c r="L51" s="31"/>
      <c r="M51" s="31"/>
      <c r="N51" s="31"/>
      <c r="O51" s="32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2"/>
      <c r="AH51" s="32"/>
      <c r="AI51" s="32"/>
    </row>
    <row r="52" spans="1:35" ht="11.25">
      <c r="A52" s="27" t="s">
        <v>622</v>
      </c>
      <c r="B52" s="21">
        <f>COUNT(F52:AI52)</f>
        <v>1</v>
      </c>
      <c r="C52" s="22">
        <f>AVERAGE(F52:AI52)</f>
        <v>78</v>
      </c>
      <c r="D52" s="23">
        <f>MIN(F52:AI52)</f>
        <v>78</v>
      </c>
      <c r="E52" s="23">
        <f>MAX(F52:AI52)</f>
        <v>78</v>
      </c>
      <c r="F52" s="31"/>
      <c r="G52" s="31"/>
      <c r="H52" s="31"/>
      <c r="I52" s="31"/>
      <c r="J52" s="31"/>
      <c r="K52" s="31"/>
      <c r="L52" s="31"/>
      <c r="M52" s="31"/>
      <c r="N52" s="31"/>
      <c r="O52" s="32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2"/>
      <c r="AH52" s="32">
        <v>78</v>
      </c>
      <c r="AI52" s="31"/>
    </row>
    <row r="53" spans="1:35" ht="11.25">
      <c r="A53" s="24" t="s">
        <v>610</v>
      </c>
      <c r="B53" s="21">
        <f>COUNT(F53:AI53)</f>
        <v>1</v>
      </c>
      <c r="C53" s="22">
        <f>AVERAGE(F53:AI53)</f>
        <v>58</v>
      </c>
      <c r="D53" s="23">
        <f>MIN(F53:AI53)</f>
        <v>58</v>
      </c>
      <c r="E53" s="23">
        <f>MAX(F53:AI53)</f>
        <v>58</v>
      </c>
      <c r="F53" s="31"/>
      <c r="G53" s="31"/>
      <c r="H53" s="31"/>
      <c r="I53" s="31"/>
      <c r="J53" s="31"/>
      <c r="K53" s="31"/>
      <c r="L53" s="31"/>
      <c r="M53" s="31"/>
      <c r="N53" s="31"/>
      <c r="O53" s="32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>
        <v>58</v>
      </c>
      <c r="AE53" s="31"/>
      <c r="AF53" s="31"/>
      <c r="AG53" s="31"/>
      <c r="AH53" s="31"/>
      <c r="AI53" s="31"/>
    </row>
    <row r="54" spans="1:35" ht="11.25">
      <c r="A54" s="20" t="s">
        <v>227</v>
      </c>
      <c r="B54" s="21">
        <f>COUNT(F54:AI54)</f>
        <v>6</v>
      </c>
      <c r="C54" s="22">
        <f>AVERAGE(F54:AI54)</f>
        <v>89</v>
      </c>
      <c r="D54" s="23">
        <f>MIN(F54:AI54)</f>
        <v>79</v>
      </c>
      <c r="E54" s="23">
        <f>MAX(F54:AI54)</f>
        <v>100</v>
      </c>
      <c r="F54" s="31"/>
      <c r="G54" s="31"/>
      <c r="H54" s="31"/>
      <c r="I54" s="31">
        <v>100</v>
      </c>
      <c r="J54" s="31"/>
      <c r="K54" s="31"/>
      <c r="L54" s="31"/>
      <c r="M54" s="31"/>
      <c r="N54" s="31"/>
      <c r="O54" s="32"/>
      <c r="P54" s="31">
        <v>79</v>
      </c>
      <c r="Q54" s="31">
        <v>88</v>
      </c>
      <c r="R54" s="31">
        <v>95</v>
      </c>
      <c r="S54" s="31"/>
      <c r="T54" s="31"/>
      <c r="U54" s="31">
        <v>79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  <c r="AH54" s="32">
        <v>93</v>
      </c>
      <c r="AI54" s="31"/>
    </row>
    <row r="55" spans="1:35" ht="11.25">
      <c r="A55" s="20" t="s">
        <v>539</v>
      </c>
      <c r="B55" s="21">
        <f>COUNT(F55:AI55)</f>
        <v>1</v>
      </c>
      <c r="C55" s="22">
        <f>AVERAGE(F55:AI55)</f>
        <v>67</v>
      </c>
      <c r="D55" s="23">
        <f>MIN(F55:AI55)</f>
        <v>67</v>
      </c>
      <c r="E55" s="23">
        <f>MAX(F55:AI55)</f>
        <v>67</v>
      </c>
      <c r="F55" s="31"/>
      <c r="G55" s="31"/>
      <c r="H55" s="31"/>
      <c r="I55" s="31"/>
      <c r="J55" s="31"/>
      <c r="K55" s="31"/>
      <c r="L55" s="31"/>
      <c r="M55" s="31"/>
      <c r="N55" s="31"/>
      <c r="O55" s="32"/>
      <c r="P55" s="31"/>
      <c r="Q55" s="31"/>
      <c r="R55" s="31"/>
      <c r="S55" s="31"/>
      <c r="T55" s="31"/>
      <c r="U55" s="31"/>
      <c r="V55" s="31">
        <v>67</v>
      </c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2"/>
      <c r="AH55" s="32"/>
      <c r="AI55" s="31"/>
    </row>
    <row r="56" spans="1:35" ht="11.25">
      <c r="A56" s="24" t="s">
        <v>267</v>
      </c>
      <c r="B56" s="21">
        <f>COUNT(F56:AI56)</f>
        <v>3</v>
      </c>
      <c r="C56" s="22">
        <f>AVERAGE(F56:AI56)</f>
        <v>93</v>
      </c>
      <c r="D56" s="23">
        <f>MIN(F56:AI56)</f>
        <v>70</v>
      </c>
      <c r="E56" s="23">
        <f>MAX(F56:AI56)</f>
        <v>118</v>
      </c>
      <c r="F56" s="31"/>
      <c r="G56" s="31"/>
      <c r="H56" s="31"/>
      <c r="I56" s="31"/>
      <c r="J56" s="31"/>
      <c r="K56" s="31"/>
      <c r="L56" s="31"/>
      <c r="M56" s="31"/>
      <c r="N56" s="31"/>
      <c r="O56" s="32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>
        <v>91</v>
      </c>
      <c r="AD56" s="31"/>
      <c r="AE56" s="31"/>
      <c r="AF56" s="31"/>
      <c r="AG56" s="32"/>
      <c r="AH56" s="32">
        <v>118</v>
      </c>
      <c r="AI56" s="32">
        <v>70</v>
      </c>
    </row>
    <row r="57" spans="1:35" ht="11.25">
      <c r="A57" s="20" t="s">
        <v>136</v>
      </c>
      <c r="B57" s="21">
        <f>COUNT(F57:AI57)</f>
        <v>10</v>
      </c>
      <c r="C57" s="22">
        <f>AVERAGE(F57:AI57)</f>
        <v>15.5</v>
      </c>
      <c r="D57" s="23">
        <f>MIN(F57:AI57)</f>
        <v>11</v>
      </c>
      <c r="E57" s="23">
        <f>MAX(F57:AI57)</f>
        <v>28</v>
      </c>
      <c r="F57" s="31">
        <v>13</v>
      </c>
      <c r="G57" s="31">
        <v>28</v>
      </c>
      <c r="H57" s="31">
        <v>16</v>
      </c>
      <c r="I57" s="31"/>
      <c r="J57" s="31"/>
      <c r="K57" s="31"/>
      <c r="L57" s="31"/>
      <c r="M57" s="31"/>
      <c r="N57" s="31"/>
      <c r="O57" s="32"/>
      <c r="P57" s="31"/>
      <c r="Q57" s="31"/>
      <c r="R57" s="31"/>
      <c r="S57" s="31"/>
      <c r="T57" s="31"/>
      <c r="U57" s="31"/>
      <c r="V57" s="31"/>
      <c r="W57" s="31">
        <v>21</v>
      </c>
      <c r="X57" s="31"/>
      <c r="Y57" s="31">
        <v>14</v>
      </c>
      <c r="Z57" s="31">
        <v>13</v>
      </c>
      <c r="AA57" s="31"/>
      <c r="AB57" s="31"/>
      <c r="AC57" s="31"/>
      <c r="AD57" s="31"/>
      <c r="AE57" s="31">
        <v>11</v>
      </c>
      <c r="AF57" s="31">
        <v>13</v>
      </c>
      <c r="AG57" s="32">
        <v>14</v>
      </c>
      <c r="AH57" s="31"/>
      <c r="AI57" s="32">
        <v>12</v>
      </c>
    </row>
    <row r="58" spans="1:35" ht="11.25">
      <c r="A58" s="24" t="s">
        <v>288</v>
      </c>
      <c r="B58" s="21">
        <f>COUNT(F58:AI58)</f>
        <v>1</v>
      </c>
      <c r="C58" s="22">
        <f>AVERAGE(F58:AI58)</f>
        <v>83</v>
      </c>
      <c r="D58" s="23">
        <f>MIN(F58:AI58)</f>
        <v>83</v>
      </c>
      <c r="E58" s="23">
        <f>MAX(F58:AI58)</f>
        <v>83</v>
      </c>
      <c r="F58" s="31"/>
      <c r="G58" s="31"/>
      <c r="H58" s="31"/>
      <c r="I58" s="31"/>
      <c r="J58" s="31"/>
      <c r="K58" s="31"/>
      <c r="L58" s="31"/>
      <c r="M58" s="31"/>
      <c r="N58" s="31">
        <v>83</v>
      </c>
      <c r="O58" s="32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2"/>
      <c r="AH58" s="31"/>
      <c r="AI58" s="32"/>
    </row>
    <row r="59" spans="1:35" ht="11.25">
      <c r="A59" s="24" t="s">
        <v>283</v>
      </c>
      <c r="B59" s="21">
        <f>COUNT(F59:AI59)</f>
        <v>4</v>
      </c>
      <c r="C59" s="22">
        <f>AVERAGE(F59:AI59)</f>
        <v>37.75</v>
      </c>
      <c r="D59" s="23">
        <f>MIN(F59:AI59)</f>
        <v>12</v>
      </c>
      <c r="E59" s="23">
        <f>MAX(F59:AI59)</f>
        <v>69</v>
      </c>
      <c r="F59" s="31"/>
      <c r="G59" s="31"/>
      <c r="H59" s="31"/>
      <c r="I59" s="31"/>
      <c r="J59" s="31"/>
      <c r="K59" s="31">
        <v>69</v>
      </c>
      <c r="L59" s="31"/>
      <c r="M59" s="31"/>
      <c r="N59" s="31"/>
      <c r="O59" s="32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2">
        <v>25</v>
      </c>
      <c r="AH59" s="32">
        <v>12</v>
      </c>
      <c r="AI59" s="32">
        <v>45</v>
      </c>
    </row>
    <row r="60" spans="1:35" ht="11.25">
      <c r="A60" s="20" t="s">
        <v>130</v>
      </c>
      <c r="B60" s="21">
        <f>COUNT(F60:AI60)</f>
        <v>11</v>
      </c>
      <c r="C60" s="22">
        <f>AVERAGE(F60:AI60)</f>
        <v>20.454545454545453</v>
      </c>
      <c r="D60" s="23">
        <f>MIN(F60:AI60)</f>
        <v>7</v>
      </c>
      <c r="E60" s="23">
        <f>MAX(F60:AI60)</f>
        <v>34</v>
      </c>
      <c r="F60" s="31">
        <v>19</v>
      </c>
      <c r="G60" s="31">
        <v>29</v>
      </c>
      <c r="H60" s="31">
        <v>23</v>
      </c>
      <c r="I60" s="31"/>
      <c r="J60" s="31">
        <v>21</v>
      </c>
      <c r="K60" s="31">
        <v>18</v>
      </c>
      <c r="L60" s="31"/>
      <c r="M60" s="31"/>
      <c r="N60" s="31"/>
      <c r="O60" s="32"/>
      <c r="P60" s="31"/>
      <c r="Q60" s="31">
        <v>19</v>
      </c>
      <c r="R60" s="31">
        <v>7</v>
      </c>
      <c r="S60" s="31"/>
      <c r="T60" s="31"/>
      <c r="U60" s="31"/>
      <c r="V60" s="31">
        <v>14</v>
      </c>
      <c r="W60" s="31"/>
      <c r="X60" s="31"/>
      <c r="Y60" s="31"/>
      <c r="Z60" s="31"/>
      <c r="AA60" s="31"/>
      <c r="AB60" s="31">
        <v>27</v>
      </c>
      <c r="AC60" s="31"/>
      <c r="AD60" s="31">
        <v>34</v>
      </c>
      <c r="AE60" s="31">
        <v>14</v>
      </c>
      <c r="AF60" s="31"/>
      <c r="AG60" s="32"/>
      <c r="AH60" s="32"/>
      <c r="AI60" s="32"/>
    </row>
    <row r="61" spans="1:35" ht="11.25">
      <c r="A61" s="20" t="s">
        <v>211</v>
      </c>
      <c r="B61" s="21">
        <f>COUNT(F61:AI61)</f>
        <v>21</v>
      </c>
      <c r="C61" s="22">
        <f>AVERAGE(F61:AI61)</f>
        <v>15.333333333333334</v>
      </c>
      <c r="D61" s="23">
        <f>MIN(F61:AI61)</f>
        <v>3</v>
      </c>
      <c r="E61" s="23">
        <f>MAX(F61:AI61)</f>
        <v>26</v>
      </c>
      <c r="F61" s="31"/>
      <c r="G61" s="31"/>
      <c r="H61" s="31">
        <v>3</v>
      </c>
      <c r="I61" s="31">
        <v>13</v>
      </c>
      <c r="J61" s="31"/>
      <c r="K61" s="31"/>
      <c r="L61" s="31">
        <v>13</v>
      </c>
      <c r="M61" s="31">
        <v>15</v>
      </c>
      <c r="N61" s="31">
        <v>20</v>
      </c>
      <c r="O61" s="32">
        <v>15</v>
      </c>
      <c r="P61" s="31">
        <v>7</v>
      </c>
      <c r="Q61" s="31"/>
      <c r="R61" s="31">
        <v>9</v>
      </c>
      <c r="S61" s="31">
        <v>26</v>
      </c>
      <c r="T61" s="31">
        <v>15</v>
      </c>
      <c r="U61" s="31">
        <v>16</v>
      </c>
      <c r="V61" s="31">
        <v>22</v>
      </c>
      <c r="W61" s="31">
        <v>19</v>
      </c>
      <c r="X61" s="31">
        <v>11</v>
      </c>
      <c r="Y61" s="31">
        <v>15</v>
      </c>
      <c r="Z61" s="31">
        <v>19</v>
      </c>
      <c r="AA61" s="31">
        <v>13</v>
      </c>
      <c r="AB61" s="31">
        <v>14</v>
      </c>
      <c r="AC61" s="31">
        <v>16</v>
      </c>
      <c r="AD61" s="31">
        <v>23</v>
      </c>
      <c r="AE61" s="31"/>
      <c r="AF61" s="31">
        <v>18</v>
      </c>
      <c r="AG61" s="32"/>
      <c r="AH61" s="32"/>
      <c r="AI61" s="32"/>
    </row>
    <row r="62" spans="1:35" ht="11.25">
      <c r="A62" s="20" t="s">
        <v>550</v>
      </c>
      <c r="B62" s="21">
        <f>COUNT(F62:AI62)</f>
        <v>1</v>
      </c>
      <c r="C62" s="22">
        <f>AVERAGE(F62:AI62)</f>
        <v>18</v>
      </c>
      <c r="D62" s="23">
        <f>MIN(F62:AI62)</f>
        <v>18</v>
      </c>
      <c r="E62" s="23">
        <f>MAX(F62:AI62)</f>
        <v>18</v>
      </c>
      <c r="F62" s="31"/>
      <c r="G62" s="31"/>
      <c r="H62" s="31"/>
      <c r="I62" s="31"/>
      <c r="J62" s="31"/>
      <c r="K62" s="31"/>
      <c r="L62" s="31"/>
      <c r="M62" s="31"/>
      <c r="N62" s="31"/>
      <c r="O62" s="32"/>
      <c r="P62" s="31"/>
      <c r="Q62" s="31"/>
      <c r="R62" s="31"/>
      <c r="S62" s="31"/>
      <c r="T62" s="31"/>
      <c r="U62" s="31"/>
      <c r="V62" s="31"/>
      <c r="W62" s="31"/>
      <c r="X62" s="31">
        <v>18</v>
      </c>
      <c r="Y62" s="31"/>
      <c r="Z62" s="31"/>
      <c r="AA62" s="31"/>
      <c r="AB62" s="31"/>
      <c r="AC62" s="31"/>
      <c r="AD62" s="31"/>
      <c r="AE62" s="31"/>
      <c r="AF62" s="31"/>
      <c r="AG62" s="32"/>
      <c r="AH62" s="32"/>
      <c r="AI62" s="32"/>
    </row>
    <row r="63" spans="1:35" ht="11.25">
      <c r="A63" s="20" t="s">
        <v>212</v>
      </c>
      <c r="B63" s="21">
        <f>COUNT(F63:AI63)</f>
        <v>18</v>
      </c>
      <c r="C63" s="22">
        <f>AVERAGE(F63:AI63)</f>
        <v>65.83333333333333</v>
      </c>
      <c r="D63" s="23">
        <f>MIN(F63:AI63)</f>
        <v>28</v>
      </c>
      <c r="E63" s="23">
        <f>MAX(F63:AI63)</f>
        <v>94</v>
      </c>
      <c r="F63" s="31"/>
      <c r="G63" s="31"/>
      <c r="H63" s="31">
        <v>40</v>
      </c>
      <c r="I63" s="31">
        <v>68</v>
      </c>
      <c r="J63" s="31"/>
      <c r="K63" s="31"/>
      <c r="L63" s="31">
        <v>61</v>
      </c>
      <c r="M63" s="31">
        <v>28</v>
      </c>
      <c r="N63" s="31">
        <v>29</v>
      </c>
      <c r="O63" s="32">
        <v>39</v>
      </c>
      <c r="P63" s="31">
        <v>80</v>
      </c>
      <c r="Q63" s="31"/>
      <c r="R63" s="31">
        <v>66</v>
      </c>
      <c r="S63" s="31"/>
      <c r="T63" s="31">
        <v>70</v>
      </c>
      <c r="U63" s="31">
        <v>71</v>
      </c>
      <c r="V63" s="31">
        <v>70</v>
      </c>
      <c r="W63" s="31"/>
      <c r="X63" s="31">
        <v>76</v>
      </c>
      <c r="Y63" s="31">
        <v>72</v>
      </c>
      <c r="Z63" s="31">
        <v>92</v>
      </c>
      <c r="AA63" s="31">
        <v>80</v>
      </c>
      <c r="AB63" s="31">
        <v>89</v>
      </c>
      <c r="AC63" s="31">
        <v>60</v>
      </c>
      <c r="AD63" s="31"/>
      <c r="AE63" s="31"/>
      <c r="AF63" s="31"/>
      <c r="AG63" s="31"/>
      <c r="AH63" s="32">
        <v>94</v>
      </c>
      <c r="AI63" s="31"/>
    </row>
    <row r="64" spans="1:35" ht="11.25">
      <c r="A64" s="20" t="s">
        <v>538</v>
      </c>
      <c r="B64" s="21">
        <f>COUNT(F64:AI64)</f>
        <v>2</v>
      </c>
      <c r="C64" s="22">
        <f>AVERAGE(F64:AI64)</f>
        <v>76</v>
      </c>
      <c r="D64" s="23">
        <f>MIN(F64:AI64)</f>
        <v>73</v>
      </c>
      <c r="E64" s="23">
        <f>MAX(F64:AI64)</f>
        <v>79</v>
      </c>
      <c r="F64" s="31"/>
      <c r="G64" s="31"/>
      <c r="H64" s="31"/>
      <c r="I64" s="31"/>
      <c r="J64" s="31"/>
      <c r="K64" s="31"/>
      <c r="L64" s="31"/>
      <c r="M64" s="31"/>
      <c r="N64" s="31"/>
      <c r="O64" s="32"/>
      <c r="P64" s="31"/>
      <c r="Q64" s="31"/>
      <c r="R64" s="31"/>
      <c r="S64" s="31"/>
      <c r="T64" s="31"/>
      <c r="U64" s="31"/>
      <c r="V64" s="31"/>
      <c r="W64" s="31">
        <v>73</v>
      </c>
      <c r="X64" s="31"/>
      <c r="Y64" s="31">
        <v>79</v>
      </c>
      <c r="Z64" s="31"/>
      <c r="AA64" s="31"/>
      <c r="AB64" s="31"/>
      <c r="AC64" s="31"/>
      <c r="AD64" s="31"/>
      <c r="AE64" s="31"/>
      <c r="AF64" s="31"/>
      <c r="AG64" s="31"/>
      <c r="AH64" s="32"/>
      <c r="AI64" s="31"/>
    </row>
    <row r="65" spans="1:35" ht="11.25">
      <c r="A65" s="20" t="s">
        <v>48</v>
      </c>
      <c r="B65" s="21">
        <f>COUNT(F65:AI65)</f>
        <v>12</v>
      </c>
      <c r="C65" s="22">
        <f>AVERAGE(F65:AI65)</f>
        <v>74.25</v>
      </c>
      <c r="D65" s="23">
        <f>MIN(F65:AI65)</f>
        <v>51</v>
      </c>
      <c r="E65" s="23">
        <f>MAX(F65:AI65)</f>
        <v>95</v>
      </c>
      <c r="F65" s="31"/>
      <c r="G65" s="31"/>
      <c r="H65" s="31"/>
      <c r="I65" s="31"/>
      <c r="J65" s="31">
        <v>82</v>
      </c>
      <c r="K65" s="31"/>
      <c r="L65" s="31"/>
      <c r="M65" s="31">
        <v>51</v>
      </c>
      <c r="N65" s="31"/>
      <c r="O65" s="32">
        <v>73</v>
      </c>
      <c r="P65" s="31">
        <v>87</v>
      </c>
      <c r="Q65" s="31">
        <v>67</v>
      </c>
      <c r="R65" s="31"/>
      <c r="S65" s="31">
        <v>81</v>
      </c>
      <c r="T65" s="31"/>
      <c r="U65" s="31"/>
      <c r="V65" s="31"/>
      <c r="W65" s="31">
        <v>91</v>
      </c>
      <c r="X65" s="31"/>
      <c r="Y65" s="31">
        <v>95</v>
      </c>
      <c r="Z65" s="31"/>
      <c r="AA65" s="31"/>
      <c r="AB65" s="31">
        <v>66</v>
      </c>
      <c r="AC65" s="31"/>
      <c r="AD65" s="31">
        <v>65</v>
      </c>
      <c r="AE65" s="31">
        <v>62</v>
      </c>
      <c r="AF65" s="31">
        <v>71</v>
      </c>
      <c r="AG65" s="31"/>
      <c r="AH65" s="32"/>
      <c r="AI65" s="31"/>
    </row>
    <row r="66" spans="1:35" ht="11.25">
      <c r="A66" s="20" t="s">
        <v>4</v>
      </c>
      <c r="B66" s="21">
        <f>COUNT(F66:AI66)</f>
        <v>1</v>
      </c>
      <c r="C66" s="22">
        <f>AVERAGE(F66:AI66)</f>
        <v>94</v>
      </c>
      <c r="D66" s="23">
        <f>MIN(F66:AI66)</f>
        <v>94</v>
      </c>
      <c r="E66" s="23">
        <f>MAX(F66:AI66)</f>
        <v>94</v>
      </c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>
        <v>94</v>
      </c>
      <c r="AC66" s="31"/>
      <c r="AD66" s="31"/>
      <c r="AE66" s="31"/>
      <c r="AF66" s="31"/>
      <c r="AG66" s="31"/>
      <c r="AH66" s="32"/>
      <c r="AI66" s="31"/>
    </row>
    <row r="67" spans="1:35" ht="11.25">
      <c r="A67" s="20" t="s">
        <v>64</v>
      </c>
      <c r="B67" s="21">
        <f>COUNT(F67:AI67)</f>
        <v>21</v>
      </c>
      <c r="C67" s="22">
        <f>AVERAGE(F67:AI67)</f>
        <v>72.0952380952381</v>
      </c>
      <c r="D67" s="23">
        <f>MIN(F67:AI67)</f>
        <v>40</v>
      </c>
      <c r="E67" s="23">
        <f>MAX(F67:AI67)</f>
        <v>104</v>
      </c>
      <c r="F67" s="31">
        <v>85</v>
      </c>
      <c r="G67" s="31"/>
      <c r="H67" s="31"/>
      <c r="I67" s="31"/>
      <c r="J67" s="31">
        <v>93</v>
      </c>
      <c r="K67" s="31">
        <v>54</v>
      </c>
      <c r="L67" s="31">
        <v>59</v>
      </c>
      <c r="M67" s="31">
        <v>87</v>
      </c>
      <c r="N67" s="31"/>
      <c r="O67" s="32">
        <v>90</v>
      </c>
      <c r="P67" s="31">
        <v>62</v>
      </c>
      <c r="Q67" s="31">
        <v>61</v>
      </c>
      <c r="R67" s="31"/>
      <c r="S67" s="31">
        <v>77</v>
      </c>
      <c r="T67" s="31">
        <v>45</v>
      </c>
      <c r="U67" s="31"/>
      <c r="V67" s="31"/>
      <c r="W67" s="31">
        <v>90</v>
      </c>
      <c r="X67" s="31">
        <v>40</v>
      </c>
      <c r="Y67" s="31">
        <v>70</v>
      </c>
      <c r="Z67" s="31">
        <v>85</v>
      </c>
      <c r="AA67" s="31">
        <v>76</v>
      </c>
      <c r="AB67" s="31">
        <v>80</v>
      </c>
      <c r="AC67" s="31">
        <v>52</v>
      </c>
      <c r="AD67" s="31">
        <v>42</v>
      </c>
      <c r="AE67" s="31"/>
      <c r="AF67" s="31">
        <v>76</v>
      </c>
      <c r="AG67" s="32"/>
      <c r="AH67" s="32">
        <v>86</v>
      </c>
      <c r="AI67" s="32">
        <v>104</v>
      </c>
    </row>
    <row r="68" spans="1:35" ht="11.25">
      <c r="A68" s="20" t="s">
        <v>164</v>
      </c>
      <c r="B68" s="21">
        <f>COUNT(F68:AI68)</f>
        <v>3</v>
      </c>
      <c r="C68" s="22">
        <f>AVERAGE(F68:AI68)</f>
        <v>45</v>
      </c>
      <c r="D68" s="23">
        <f>MIN(F68:AI68)</f>
        <v>43</v>
      </c>
      <c r="E68" s="23">
        <f>MAX(F68:AI68)</f>
        <v>49</v>
      </c>
      <c r="F68" s="31"/>
      <c r="G68" s="31">
        <v>49</v>
      </c>
      <c r="H68" s="31"/>
      <c r="I68" s="31"/>
      <c r="J68" s="31"/>
      <c r="K68" s="31"/>
      <c r="L68" s="31">
        <v>43</v>
      </c>
      <c r="M68" s="31"/>
      <c r="N68" s="31"/>
      <c r="O68" s="32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2">
        <v>43</v>
      </c>
      <c r="AH68" s="32"/>
      <c r="AI68" s="31"/>
    </row>
    <row r="69" spans="1:35" ht="11.25">
      <c r="A69" s="20" t="s">
        <v>165</v>
      </c>
      <c r="B69" s="21">
        <f>COUNT(F69:AI69)</f>
        <v>1</v>
      </c>
      <c r="C69" s="22">
        <f>AVERAGE(F69:AI69)</f>
        <v>85</v>
      </c>
      <c r="D69" s="23">
        <f>MIN(F69:AI69)</f>
        <v>85</v>
      </c>
      <c r="E69" s="23">
        <f>MAX(F69:AI69)</f>
        <v>85</v>
      </c>
      <c r="F69" s="31"/>
      <c r="G69" s="31">
        <v>85</v>
      </c>
      <c r="H69" s="31"/>
      <c r="I69" s="31"/>
      <c r="J69" s="31"/>
      <c r="K69" s="31"/>
      <c r="L69" s="31"/>
      <c r="M69" s="31"/>
      <c r="N69" s="31"/>
      <c r="O69" s="32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2"/>
      <c r="AH69" s="32"/>
      <c r="AI69" s="31"/>
    </row>
    <row r="70" spans="1:35" ht="11.25">
      <c r="A70" s="20" t="s">
        <v>28</v>
      </c>
      <c r="B70" s="21">
        <f>COUNT(F70:AI70)</f>
        <v>3</v>
      </c>
      <c r="C70" s="22">
        <f>AVERAGE(F70:AI70)</f>
        <v>63</v>
      </c>
      <c r="D70" s="23">
        <f>MIN(F70:AI70)</f>
        <v>55</v>
      </c>
      <c r="E70" s="23">
        <f>MAX(F70:AI70)</f>
        <v>77</v>
      </c>
      <c r="F70" s="31"/>
      <c r="G70" s="31"/>
      <c r="H70" s="31"/>
      <c r="I70" s="31"/>
      <c r="J70" s="31">
        <v>57</v>
      </c>
      <c r="K70" s="31"/>
      <c r="L70" s="31"/>
      <c r="M70" s="31"/>
      <c r="N70" s="31"/>
      <c r="O70" s="31"/>
      <c r="P70" s="31"/>
      <c r="Q70" s="31"/>
      <c r="R70" s="31">
        <v>55</v>
      </c>
      <c r="S70" s="31"/>
      <c r="T70" s="31"/>
      <c r="U70" s="31"/>
      <c r="V70" s="31">
        <v>77</v>
      </c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2"/>
      <c r="AH70" s="32"/>
      <c r="AI70" s="31"/>
    </row>
    <row r="71" spans="1:35" ht="11.25">
      <c r="A71" s="20" t="s">
        <v>567</v>
      </c>
      <c r="B71" s="21">
        <f>COUNT(F71:AI71)</f>
        <v>1</v>
      </c>
      <c r="C71" s="22">
        <f>AVERAGE(F71:AI71)</f>
        <v>93</v>
      </c>
      <c r="D71" s="23">
        <f>MIN(F71:AI71)</f>
        <v>93</v>
      </c>
      <c r="E71" s="23">
        <f>MAX(F71:AI71)</f>
        <v>93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>
        <v>93</v>
      </c>
      <c r="X71" s="31"/>
      <c r="Y71" s="31"/>
      <c r="Z71" s="31"/>
      <c r="AA71" s="31"/>
      <c r="AB71" s="31"/>
      <c r="AC71" s="31"/>
      <c r="AD71" s="31"/>
      <c r="AE71" s="31"/>
      <c r="AF71" s="31"/>
      <c r="AG71" s="32"/>
      <c r="AH71" s="32"/>
      <c r="AI71" s="31"/>
    </row>
    <row r="72" spans="1:35" ht="11.25">
      <c r="A72" s="20" t="s">
        <v>98</v>
      </c>
      <c r="B72" s="21">
        <f>COUNT(F72:AI72)</f>
        <v>10</v>
      </c>
      <c r="C72" s="22">
        <f>AVERAGE(F72:AI72)</f>
        <v>63.2</v>
      </c>
      <c r="D72" s="23">
        <f>MIN(F72:AI72)</f>
        <v>40</v>
      </c>
      <c r="E72" s="23">
        <f>MAX(F72:AI72)</f>
        <v>90</v>
      </c>
      <c r="F72" s="31">
        <v>51</v>
      </c>
      <c r="G72" s="31"/>
      <c r="H72" s="31">
        <v>74</v>
      </c>
      <c r="I72" s="31"/>
      <c r="J72" s="31"/>
      <c r="K72" s="31">
        <v>63</v>
      </c>
      <c r="L72" s="31">
        <v>90</v>
      </c>
      <c r="M72" s="31"/>
      <c r="N72" s="31"/>
      <c r="O72" s="32">
        <v>59</v>
      </c>
      <c r="P72" s="31"/>
      <c r="Q72" s="31"/>
      <c r="R72" s="31"/>
      <c r="S72" s="31"/>
      <c r="T72" s="31"/>
      <c r="U72" s="31">
        <v>89</v>
      </c>
      <c r="V72" s="31"/>
      <c r="W72" s="31">
        <v>40</v>
      </c>
      <c r="X72" s="31"/>
      <c r="Y72" s="31"/>
      <c r="Z72" s="31">
        <v>59</v>
      </c>
      <c r="AA72" s="31">
        <v>44</v>
      </c>
      <c r="AB72" s="31"/>
      <c r="AC72" s="31"/>
      <c r="AD72" s="31"/>
      <c r="AE72" s="31">
        <v>63</v>
      </c>
      <c r="AF72" s="31"/>
      <c r="AG72" s="32"/>
      <c r="AH72" s="32"/>
      <c r="AI72" s="31"/>
    </row>
    <row r="73" spans="1:35" ht="11.25">
      <c r="A73" s="20" t="s">
        <v>536</v>
      </c>
      <c r="B73" s="21">
        <f>COUNT(F73:AI73)</f>
        <v>3</v>
      </c>
      <c r="C73" s="22">
        <f>AVERAGE(F73:AI73)</f>
        <v>78.66666666666667</v>
      </c>
      <c r="D73" s="23">
        <f>MIN(F73:AI73)</f>
        <v>68</v>
      </c>
      <c r="E73" s="23">
        <f>MAX(F73:AI73)</f>
        <v>96</v>
      </c>
      <c r="F73" s="31"/>
      <c r="G73" s="31"/>
      <c r="H73" s="31"/>
      <c r="I73" s="31"/>
      <c r="J73" s="31"/>
      <c r="K73" s="31"/>
      <c r="L73" s="31"/>
      <c r="M73" s="31"/>
      <c r="N73" s="31"/>
      <c r="O73" s="32"/>
      <c r="P73" s="31"/>
      <c r="Q73" s="31"/>
      <c r="R73" s="31"/>
      <c r="S73" s="31"/>
      <c r="T73" s="31"/>
      <c r="U73" s="31"/>
      <c r="V73" s="31">
        <v>72</v>
      </c>
      <c r="W73" s="31"/>
      <c r="X73" s="31"/>
      <c r="Y73" s="31"/>
      <c r="Z73" s="31"/>
      <c r="AA73" s="31"/>
      <c r="AB73" s="31"/>
      <c r="AC73" s="31">
        <v>96</v>
      </c>
      <c r="AD73" s="31"/>
      <c r="AE73" s="31"/>
      <c r="AF73" s="31"/>
      <c r="AG73" s="32"/>
      <c r="AH73" s="32">
        <v>68</v>
      </c>
      <c r="AI73" s="32"/>
    </row>
    <row r="74" spans="1:35" ht="11.25">
      <c r="A74" s="20" t="s">
        <v>228</v>
      </c>
      <c r="B74" s="21">
        <f>COUNT(F74:AI74)</f>
        <v>15</v>
      </c>
      <c r="C74" s="22">
        <f>AVERAGE(F74:AI74)</f>
        <v>83.2</v>
      </c>
      <c r="D74" s="23">
        <f>MIN(F74:AI74)</f>
        <v>47</v>
      </c>
      <c r="E74" s="23">
        <f>MAX(F74:AI74)</f>
        <v>107</v>
      </c>
      <c r="F74" s="31"/>
      <c r="G74" s="31"/>
      <c r="H74" s="31"/>
      <c r="I74" s="31">
        <v>99</v>
      </c>
      <c r="J74" s="31">
        <v>47</v>
      </c>
      <c r="K74" s="31"/>
      <c r="L74" s="31"/>
      <c r="M74" s="31"/>
      <c r="N74" s="31">
        <v>51</v>
      </c>
      <c r="O74" s="32">
        <v>50</v>
      </c>
      <c r="P74" s="31">
        <v>97</v>
      </c>
      <c r="Q74" s="31"/>
      <c r="R74" s="31">
        <v>83</v>
      </c>
      <c r="S74" s="31"/>
      <c r="T74" s="31">
        <v>98</v>
      </c>
      <c r="U74" s="31">
        <v>91</v>
      </c>
      <c r="V74" s="31">
        <v>84</v>
      </c>
      <c r="W74" s="31"/>
      <c r="X74" s="31">
        <v>93</v>
      </c>
      <c r="Y74" s="31">
        <v>90</v>
      </c>
      <c r="Z74" s="31"/>
      <c r="AA74" s="31"/>
      <c r="AB74" s="31"/>
      <c r="AC74" s="31">
        <v>80</v>
      </c>
      <c r="AD74" s="31">
        <v>91</v>
      </c>
      <c r="AE74" s="31"/>
      <c r="AF74" s="31"/>
      <c r="AG74" s="32"/>
      <c r="AH74" s="32">
        <v>107</v>
      </c>
      <c r="AI74" s="32">
        <v>87</v>
      </c>
    </row>
    <row r="75" spans="1:35" ht="11.25">
      <c r="A75" s="20" t="s">
        <v>493</v>
      </c>
      <c r="B75" s="21">
        <f>COUNT(F75:AI75)</f>
        <v>4</v>
      </c>
      <c r="C75" s="22">
        <f>AVERAGE(F75:AI75)</f>
        <v>76.75</v>
      </c>
      <c r="D75" s="23">
        <f>MIN(F75:AI75)</f>
        <v>51</v>
      </c>
      <c r="E75" s="23">
        <f>MAX(F75:AI75)</f>
        <v>89</v>
      </c>
      <c r="F75" s="31"/>
      <c r="G75" s="31"/>
      <c r="H75" s="31"/>
      <c r="I75" s="31"/>
      <c r="J75" s="31"/>
      <c r="K75" s="31"/>
      <c r="L75" s="31"/>
      <c r="M75" s="31"/>
      <c r="N75" s="31"/>
      <c r="O75" s="32"/>
      <c r="P75" s="31"/>
      <c r="Q75" s="31">
        <v>83</v>
      </c>
      <c r="R75" s="31"/>
      <c r="S75" s="31"/>
      <c r="T75" s="31"/>
      <c r="U75" s="31"/>
      <c r="V75" s="31"/>
      <c r="W75" s="31"/>
      <c r="X75" s="31">
        <v>84</v>
      </c>
      <c r="Y75" s="31"/>
      <c r="Z75" s="31"/>
      <c r="AA75" s="31"/>
      <c r="AB75" s="31"/>
      <c r="AC75" s="31"/>
      <c r="AD75" s="31">
        <v>51</v>
      </c>
      <c r="AE75" s="31">
        <v>89</v>
      </c>
      <c r="AF75" s="31"/>
      <c r="AG75" s="32"/>
      <c r="AH75" s="32"/>
      <c r="AI75" s="32"/>
    </row>
    <row r="76" spans="1:35" ht="11.25">
      <c r="A76" s="20" t="s">
        <v>166</v>
      </c>
      <c r="B76" s="21">
        <f>COUNT(F76:AI76)</f>
        <v>2</v>
      </c>
      <c r="C76" s="22">
        <f>AVERAGE(F76:AI76)</f>
        <v>54.5</v>
      </c>
      <c r="D76" s="23">
        <f>MIN(F76:AI76)</f>
        <v>12</v>
      </c>
      <c r="E76" s="23">
        <f>MAX(F76:AI76)</f>
        <v>97</v>
      </c>
      <c r="F76" s="31"/>
      <c r="G76" s="31">
        <v>97</v>
      </c>
      <c r="H76" s="31"/>
      <c r="I76" s="31"/>
      <c r="J76" s="31"/>
      <c r="K76" s="31"/>
      <c r="L76" s="31"/>
      <c r="M76" s="31"/>
      <c r="N76" s="31"/>
      <c r="O76" s="32"/>
      <c r="P76" s="31"/>
      <c r="Q76" s="31"/>
      <c r="R76" s="31"/>
      <c r="S76" s="31"/>
      <c r="T76" s="31"/>
      <c r="U76" s="31"/>
      <c r="V76" s="31"/>
      <c r="W76" s="31"/>
      <c r="X76" s="31">
        <v>12</v>
      </c>
      <c r="Y76" s="31"/>
      <c r="Z76" s="31"/>
      <c r="AA76" s="31"/>
      <c r="AB76" s="31"/>
      <c r="AC76" s="31"/>
      <c r="AD76" s="31"/>
      <c r="AE76" s="31"/>
      <c r="AF76" s="31"/>
      <c r="AG76" s="32"/>
      <c r="AH76" s="32"/>
      <c r="AI76" s="32"/>
    </row>
    <row r="77" spans="1:35" ht="11.25">
      <c r="A77" s="20" t="s">
        <v>32</v>
      </c>
      <c r="B77" s="21">
        <f>COUNT(F77:AI77)</f>
        <v>4</v>
      </c>
      <c r="C77" s="22">
        <f>AVERAGE(F77:AI77)</f>
        <v>79.75</v>
      </c>
      <c r="D77" s="23">
        <f>MIN(F77:AI77)</f>
        <v>59</v>
      </c>
      <c r="E77" s="23">
        <f>MAX(F77:AI77)</f>
        <v>102</v>
      </c>
      <c r="F77" s="31"/>
      <c r="G77" s="31"/>
      <c r="H77" s="31"/>
      <c r="I77" s="31"/>
      <c r="J77" s="31"/>
      <c r="K77" s="31"/>
      <c r="L77" s="31"/>
      <c r="M77" s="31"/>
      <c r="N77" s="31"/>
      <c r="O77" s="3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>
        <v>98</v>
      </c>
      <c r="AA77" s="31"/>
      <c r="AB77" s="31"/>
      <c r="AC77" s="31"/>
      <c r="AD77" s="31">
        <v>59</v>
      </c>
      <c r="AE77" s="31">
        <v>60</v>
      </c>
      <c r="AF77" s="31"/>
      <c r="AG77" s="32"/>
      <c r="AH77" s="32">
        <v>102</v>
      </c>
      <c r="AI77" s="32"/>
    </row>
    <row r="78" spans="1:35" ht="11.25">
      <c r="A78" s="20" t="s">
        <v>494</v>
      </c>
      <c r="B78" s="21">
        <f>COUNT(F78:AI78)</f>
        <v>1</v>
      </c>
      <c r="C78" s="22">
        <f>AVERAGE(F78:AI78)</f>
        <v>70</v>
      </c>
      <c r="D78" s="23">
        <f>MIN(F78:AI78)</f>
        <v>70</v>
      </c>
      <c r="E78" s="23">
        <f>MAX(F78:AI78)</f>
        <v>70</v>
      </c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31"/>
      <c r="Q78" s="31"/>
      <c r="R78" s="31">
        <v>70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2"/>
      <c r="AH78" s="32"/>
      <c r="AI78" s="32"/>
    </row>
    <row r="79" spans="1:35" ht="11.25">
      <c r="A79" s="20" t="s">
        <v>46</v>
      </c>
      <c r="B79" s="21">
        <f>COUNT(F79:AI79)</f>
        <v>6</v>
      </c>
      <c r="C79" s="22">
        <f>AVERAGE(F79:AI79)</f>
        <v>77.5</v>
      </c>
      <c r="D79" s="23">
        <f>MIN(F79:AI79)</f>
        <v>38</v>
      </c>
      <c r="E79" s="23">
        <f>MAX(F79:AI79)</f>
        <v>100</v>
      </c>
      <c r="F79" s="31"/>
      <c r="G79" s="31"/>
      <c r="H79" s="31"/>
      <c r="I79" s="31">
        <v>58</v>
      </c>
      <c r="J79" s="31"/>
      <c r="K79" s="31"/>
      <c r="L79" s="31"/>
      <c r="M79" s="31"/>
      <c r="N79" s="31">
        <v>73</v>
      </c>
      <c r="O79" s="32"/>
      <c r="P79" s="31"/>
      <c r="Q79" s="31"/>
      <c r="R79" s="31"/>
      <c r="S79" s="31"/>
      <c r="T79" s="31">
        <v>96</v>
      </c>
      <c r="U79" s="31">
        <v>100</v>
      </c>
      <c r="V79" s="31">
        <v>38</v>
      </c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2"/>
      <c r="AH79" s="32">
        <v>100</v>
      </c>
      <c r="AI79" s="32"/>
    </row>
    <row r="80" spans="1:35" ht="11.25">
      <c r="A80" s="20" t="s">
        <v>116</v>
      </c>
      <c r="B80" s="21">
        <f>COUNT(F80:AI80)</f>
        <v>26</v>
      </c>
      <c r="C80" s="22">
        <f>AVERAGE(F80:AI80)</f>
        <v>50.76923076923077</v>
      </c>
      <c r="D80" s="23">
        <f>MIN(F80:AI80)</f>
        <v>26</v>
      </c>
      <c r="E80" s="23">
        <f>MAX(F80:AI80)</f>
        <v>74</v>
      </c>
      <c r="F80" s="31">
        <v>33</v>
      </c>
      <c r="G80" s="31"/>
      <c r="H80" s="31">
        <v>44</v>
      </c>
      <c r="I80" s="31">
        <v>40</v>
      </c>
      <c r="J80" s="31">
        <v>62</v>
      </c>
      <c r="K80" s="31">
        <v>26</v>
      </c>
      <c r="L80" s="31">
        <v>46</v>
      </c>
      <c r="M80" s="31">
        <v>31</v>
      </c>
      <c r="N80" s="31">
        <v>37</v>
      </c>
      <c r="O80" s="32">
        <v>44</v>
      </c>
      <c r="P80" s="31">
        <v>63</v>
      </c>
      <c r="Q80" s="31">
        <v>50</v>
      </c>
      <c r="R80" s="31">
        <v>57</v>
      </c>
      <c r="S80" s="31"/>
      <c r="T80" s="31">
        <v>52</v>
      </c>
      <c r="U80" s="31">
        <v>58</v>
      </c>
      <c r="V80" s="31">
        <v>46</v>
      </c>
      <c r="W80" s="31">
        <v>53</v>
      </c>
      <c r="X80" s="31">
        <v>52</v>
      </c>
      <c r="Y80" s="31">
        <v>47</v>
      </c>
      <c r="Z80" s="31">
        <v>68</v>
      </c>
      <c r="AA80" s="31">
        <v>54</v>
      </c>
      <c r="AB80" s="31">
        <v>67</v>
      </c>
      <c r="AC80" s="31">
        <v>47</v>
      </c>
      <c r="AD80" s="31">
        <v>74</v>
      </c>
      <c r="AE80" s="31">
        <v>61</v>
      </c>
      <c r="AF80" s="31">
        <v>64</v>
      </c>
      <c r="AG80" s="32"/>
      <c r="AH80" s="32">
        <v>44</v>
      </c>
      <c r="AI80" s="32"/>
    </row>
    <row r="81" spans="1:35" ht="11.25">
      <c r="A81" s="20" t="s">
        <v>559</v>
      </c>
      <c r="B81" s="21">
        <f>COUNT(F81:AI81)</f>
        <v>1</v>
      </c>
      <c r="C81" s="22">
        <f>AVERAGE(F81:AI81)</f>
        <v>96</v>
      </c>
      <c r="D81" s="23">
        <f>MIN(F81:AI81)</f>
        <v>96</v>
      </c>
      <c r="E81" s="23">
        <f>MAX(F81:AI81)</f>
        <v>96</v>
      </c>
      <c r="F81" s="31"/>
      <c r="G81" s="31"/>
      <c r="H81" s="31"/>
      <c r="I81" s="31"/>
      <c r="J81" s="31"/>
      <c r="K81" s="31"/>
      <c r="L81" s="31"/>
      <c r="M81" s="31"/>
      <c r="N81" s="31"/>
      <c r="O81" s="32"/>
      <c r="P81" s="31"/>
      <c r="Q81" s="31"/>
      <c r="R81" s="31"/>
      <c r="S81" s="31"/>
      <c r="T81" s="31"/>
      <c r="U81" s="31"/>
      <c r="V81" s="31"/>
      <c r="W81" s="31">
        <v>96</v>
      </c>
      <c r="X81" s="31"/>
      <c r="Y81" s="31"/>
      <c r="Z81" s="31"/>
      <c r="AA81" s="31"/>
      <c r="AB81" s="31"/>
      <c r="AC81" s="31"/>
      <c r="AD81" s="31"/>
      <c r="AE81" s="31"/>
      <c r="AF81" s="31"/>
      <c r="AG81" s="32"/>
      <c r="AH81" s="32"/>
      <c r="AI81" s="32"/>
    </row>
    <row r="82" spans="1:35" ht="11.25">
      <c r="A82" s="20" t="s">
        <v>541</v>
      </c>
      <c r="B82" s="21">
        <f>COUNT(F82:AI82)</f>
        <v>1</v>
      </c>
      <c r="C82" s="22">
        <f>AVERAGE(F82:AI82)</f>
        <v>94</v>
      </c>
      <c r="D82" s="23">
        <f>MIN(F82:AI82)</f>
        <v>94</v>
      </c>
      <c r="E82" s="23">
        <f>MAX(F82:AI82)</f>
        <v>94</v>
      </c>
      <c r="F82" s="31"/>
      <c r="G82" s="31"/>
      <c r="H82" s="31"/>
      <c r="I82" s="31"/>
      <c r="J82" s="31"/>
      <c r="K82" s="31"/>
      <c r="L82" s="31"/>
      <c r="M82" s="31"/>
      <c r="N82" s="31"/>
      <c r="O82" s="32"/>
      <c r="P82" s="31"/>
      <c r="Q82" s="31"/>
      <c r="R82" s="31"/>
      <c r="S82" s="31"/>
      <c r="T82" s="31"/>
      <c r="U82" s="31"/>
      <c r="V82" s="31">
        <v>94</v>
      </c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2"/>
      <c r="AH82" s="32"/>
      <c r="AI82" s="32"/>
    </row>
    <row r="83" spans="1:35" ht="11.25">
      <c r="A83" s="20" t="s">
        <v>213</v>
      </c>
      <c r="B83" s="21">
        <f>COUNT(F83:AI83)</f>
        <v>1</v>
      </c>
      <c r="C83" s="22">
        <f>AVERAGE(F83:AI83)</f>
        <v>62</v>
      </c>
      <c r="D83" s="23">
        <f>MIN(F83:AI83)</f>
        <v>62</v>
      </c>
      <c r="E83" s="23">
        <f>MAX(F83:AI83)</f>
        <v>62</v>
      </c>
      <c r="F83" s="31"/>
      <c r="G83" s="31"/>
      <c r="H83" s="31">
        <v>62</v>
      </c>
      <c r="I83" s="31"/>
      <c r="J83" s="31"/>
      <c r="K83" s="31"/>
      <c r="L83" s="31"/>
      <c r="M83" s="31"/>
      <c r="N83" s="31"/>
      <c r="O83" s="3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2"/>
      <c r="AH83" s="32"/>
      <c r="AI83" s="32"/>
    </row>
    <row r="84" spans="1:35" ht="11.25">
      <c r="A84" s="20" t="s">
        <v>167</v>
      </c>
      <c r="B84" s="21">
        <f>COUNT(F84:AI84)</f>
        <v>1</v>
      </c>
      <c r="C84" s="22">
        <f>AVERAGE(F84:AI84)</f>
        <v>25</v>
      </c>
      <c r="D84" s="23">
        <f>MIN(F84:AI84)</f>
        <v>25</v>
      </c>
      <c r="E84" s="23">
        <f>MAX(F84:AI84)</f>
        <v>25</v>
      </c>
      <c r="F84" s="31"/>
      <c r="G84" s="31">
        <v>25</v>
      </c>
      <c r="H84" s="31"/>
      <c r="I84" s="31"/>
      <c r="J84" s="31"/>
      <c r="K84" s="31"/>
      <c r="L84" s="31"/>
      <c r="M84" s="31"/>
      <c r="N84" s="31"/>
      <c r="O84" s="3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2"/>
      <c r="AH84" s="32"/>
      <c r="AI84" s="32"/>
    </row>
    <row r="85" spans="1:35" ht="11.25">
      <c r="A85" s="20" t="s">
        <v>168</v>
      </c>
      <c r="B85" s="21">
        <f>COUNT(F85:AI85)</f>
        <v>2</v>
      </c>
      <c r="C85" s="22">
        <f>AVERAGE(F85:AI85)</f>
        <v>74</v>
      </c>
      <c r="D85" s="23">
        <f>MIN(F85:AI85)</f>
        <v>63</v>
      </c>
      <c r="E85" s="23">
        <f>MAX(F85:AI85)</f>
        <v>85</v>
      </c>
      <c r="F85" s="31"/>
      <c r="G85" s="31">
        <v>63</v>
      </c>
      <c r="H85" s="31"/>
      <c r="I85" s="31"/>
      <c r="J85" s="31"/>
      <c r="K85" s="31"/>
      <c r="L85" s="31">
        <v>85</v>
      </c>
      <c r="M85" s="31"/>
      <c r="N85" s="31"/>
      <c r="O85" s="3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2"/>
    </row>
    <row r="86" spans="1:35" ht="11.25">
      <c r="A86" s="20" t="s">
        <v>129</v>
      </c>
      <c r="B86" s="21">
        <f>COUNT(F86:AI86)</f>
        <v>7</v>
      </c>
      <c r="C86" s="22">
        <f>AVERAGE(F86:AI86)</f>
        <v>18.571428571428573</v>
      </c>
      <c r="D86" s="23">
        <f>MIN(F86:AI86)</f>
        <v>14</v>
      </c>
      <c r="E86" s="23">
        <f>MAX(F86:AI86)</f>
        <v>24</v>
      </c>
      <c r="F86" s="31">
        <v>20</v>
      </c>
      <c r="G86" s="31">
        <v>14</v>
      </c>
      <c r="H86" s="31">
        <v>22</v>
      </c>
      <c r="I86" s="31"/>
      <c r="J86" s="31"/>
      <c r="K86" s="31"/>
      <c r="L86" s="31"/>
      <c r="M86" s="31"/>
      <c r="N86" s="31"/>
      <c r="O86" s="32"/>
      <c r="P86" s="31"/>
      <c r="Q86" s="31"/>
      <c r="R86" s="31"/>
      <c r="S86" s="31"/>
      <c r="T86" s="31"/>
      <c r="U86" s="31"/>
      <c r="V86" s="31"/>
      <c r="W86" s="31">
        <v>20</v>
      </c>
      <c r="X86" s="31"/>
      <c r="Y86" s="31">
        <v>24</v>
      </c>
      <c r="Z86" s="31"/>
      <c r="AA86" s="31"/>
      <c r="AB86" s="31"/>
      <c r="AC86" s="31"/>
      <c r="AD86" s="31"/>
      <c r="AE86" s="31"/>
      <c r="AF86" s="31">
        <v>15</v>
      </c>
      <c r="AG86" s="32">
        <v>15</v>
      </c>
      <c r="AH86" s="32"/>
      <c r="AI86" s="32"/>
    </row>
    <row r="87" spans="1:35" ht="11.25">
      <c r="A87" s="20" t="s">
        <v>495</v>
      </c>
      <c r="B87" s="21">
        <f>COUNT(F87:AI87)</f>
        <v>3</v>
      </c>
      <c r="C87" s="22">
        <f>AVERAGE(F87:AI87)</f>
        <v>50.333333333333336</v>
      </c>
      <c r="D87" s="23">
        <f>MIN(F87:AI87)</f>
        <v>39</v>
      </c>
      <c r="E87" s="23">
        <f>MAX(F87:AI87)</f>
        <v>63</v>
      </c>
      <c r="F87" s="31"/>
      <c r="G87" s="31"/>
      <c r="H87" s="31"/>
      <c r="I87" s="31"/>
      <c r="J87" s="31"/>
      <c r="K87" s="31"/>
      <c r="L87" s="31"/>
      <c r="M87" s="31"/>
      <c r="N87" s="31"/>
      <c r="O87" s="32"/>
      <c r="P87" s="31"/>
      <c r="Q87" s="31"/>
      <c r="R87" s="31"/>
      <c r="S87" s="31">
        <v>49</v>
      </c>
      <c r="T87" s="31"/>
      <c r="U87" s="31"/>
      <c r="V87" s="31"/>
      <c r="W87" s="31">
        <v>63</v>
      </c>
      <c r="X87" s="31"/>
      <c r="Y87" s="31"/>
      <c r="Z87" s="31"/>
      <c r="AA87" s="31"/>
      <c r="AB87" s="31"/>
      <c r="AC87" s="31"/>
      <c r="AD87" s="31">
        <v>39</v>
      </c>
      <c r="AE87" s="31"/>
      <c r="AF87" s="31"/>
      <c r="AG87" s="32"/>
      <c r="AH87" s="32"/>
      <c r="AI87" s="32"/>
    </row>
    <row r="88" spans="1:35" ht="11.25">
      <c r="A88" s="20" t="s">
        <v>62</v>
      </c>
      <c r="B88" s="21">
        <f>COUNT(F88:AI88)</f>
        <v>6</v>
      </c>
      <c r="C88" s="22">
        <f>AVERAGE(F88:AI88)</f>
        <v>88.5</v>
      </c>
      <c r="D88" s="23">
        <f>MIN(F88:AI88)</f>
        <v>77</v>
      </c>
      <c r="E88" s="23">
        <f>MAX(F88:AI88)</f>
        <v>98</v>
      </c>
      <c r="F88" s="31">
        <v>87</v>
      </c>
      <c r="G88" s="31"/>
      <c r="H88" s="31"/>
      <c r="I88" s="31"/>
      <c r="J88" s="31"/>
      <c r="K88" s="31"/>
      <c r="L88" s="31"/>
      <c r="M88" s="31">
        <v>98</v>
      </c>
      <c r="N88" s="31"/>
      <c r="O88" s="32"/>
      <c r="P88" s="31"/>
      <c r="Q88" s="31"/>
      <c r="R88" s="31"/>
      <c r="S88" s="31"/>
      <c r="T88" s="31"/>
      <c r="U88" s="31"/>
      <c r="V88" s="31"/>
      <c r="W88" s="31">
        <v>86</v>
      </c>
      <c r="X88" s="31"/>
      <c r="Y88" s="31"/>
      <c r="Z88" s="31"/>
      <c r="AA88" s="31"/>
      <c r="AB88" s="31">
        <v>93</v>
      </c>
      <c r="AC88" s="31"/>
      <c r="AD88" s="31"/>
      <c r="AE88" s="31">
        <v>77</v>
      </c>
      <c r="AF88" s="31"/>
      <c r="AG88" s="32"/>
      <c r="AH88" s="32"/>
      <c r="AI88" s="32">
        <v>90</v>
      </c>
    </row>
    <row r="89" spans="1:35" ht="11.25">
      <c r="A89" s="24" t="s">
        <v>614</v>
      </c>
      <c r="B89" s="21">
        <f>COUNT(F89:AI89)</f>
        <v>1</v>
      </c>
      <c r="C89" s="22">
        <f>AVERAGE(F89:AI89)</f>
        <v>73</v>
      </c>
      <c r="D89" s="23">
        <f>MIN(F89:AI89)</f>
        <v>73</v>
      </c>
      <c r="E89" s="23">
        <f>MAX(F89:AI89)</f>
        <v>73</v>
      </c>
      <c r="F89" s="31"/>
      <c r="G89" s="31"/>
      <c r="H89" s="31"/>
      <c r="I89" s="31"/>
      <c r="J89" s="31"/>
      <c r="K89" s="31"/>
      <c r="L89" s="31"/>
      <c r="M89" s="31"/>
      <c r="N89" s="31"/>
      <c r="O89" s="32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>
        <v>73</v>
      </c>
      <c r="AE89" s="31"/>
      <c r="AF89" s="31"/>
      <c r="AG89" s="32"/>
      <c r="AH89" s="32"/>
      <c r="AI89" s="32"/>
    </row>
    <row r="90" spans="1:35" ht="11.25">
      <c r="A90" s="20" t="s">
        <v>142</v>
      </c>
      <c r="B90" s="21">
        <f>COUNT(F90:AI90)</f>
        <v>28</v>
      </c>
      <c r="C90" s="22">
        <f>AVERAGE(F90:AI90)</f>
        <v>9.107142857142858</v>
      </c>
      <c r="D90" s="23">
        <f>MIN(F90:AI90)</f>
        <v>2</v>
      </c>
      <c r="E90" s="23">
        <f>MAX(F90:AI90)</f>
        <v>23</v>
      </c>
      <c r="F90" s="31">
        <v>7</v>
      </c>
      <c r="G90" s="31">
        <v>23</v>
      </c>
      <c r="H90" s="31">
        <v>8</v>
      </c>
      <c r="I90" s="31">
        <v>5</v>
      </c>
      <c r="J90" s="31">
        <v>19</v>
      </c>
      <c r="K90" s="31">
        <v>15</v>
      </c>
      <c r="L90" s="31">
        <v>7</v>
      </c>
      <c r="M90" s="31">
        <v>12</v>
      </c>
      <c r="N90" s="31">
        <v>12</v>
      </c>
      <c r="O90" s="32">
        <v>10</v>
      </c>
      <c r="P90" s="31">
        <v>3</v>
      </c>
      <c r="Q90" s="31">
        <v>10</v>
      </c>
      <c r="R90" s="31">
        <v>6</v>
      </c>
      <c r="S90" s="31">
        <v>2</v>
      </c>
      <c r="T90" s="31">
        <v>11</v>
      </c>
      <c r="U90" s="31">
        <v>4</v>
      </c>
      <c r="V90" s="31">
        <v>10</v>
      </c>
      <c r="W90" s="31">
        <v>8</v>
      </c>
      <c r="X90" s="31"/>
      <c r="Y90" s="31">
        <v>7</v>
      </c>
      <c r="Z90" s="31">
        <v>12</v>
      </c>
      <c r="AA90" s="31">
        <v>8</v>
      </c>
      <c r="AB90" s="31">
        <v>8</v>
      </c>
      <c r="AC90" s="31">
        <v>8</v>
      </c>
      <c r="AD90" s="31">
        <v>7</v>
      </c>
      <c r="AE90" s="31">
        <v>2</v>
      </c>
      <c r="AF90" s="31"/>
      <c r="AG90" s="32">
        <v>17</v>
      </c>
      <c r="AH90" s="32">
        <v>8</v>
      </c>
      <c r="AI90" s="32">
        <v>6</v>
      </c>
    </row>
    <row r="91" spans="1:35" ht="11.25">
      <c r="A91" s="20" t="s">
        <v>563</v>
      </c>
      <c r="B91" s="21">
        <f>COUNT(F91:AI91)</f>
        <v>1</v>
      </c>
      <c r="C91" s="22">
        <f>AVERAGE(F91:AI91)</f>
        <v>76</v>
      </c>
      <c r="D91" s="23">
        <f>MIN(F91:AI91)</f>
        <v>76</v>
      </c>
      <c r="E91" s="23">
        <f>MAX(F91:AI91)</f>
        <v>76</v>
      </c>
      <c r="F91" s="31"/>
      <c r="G91" s="31"/>
      <c r="H91" s="31"/>
      <c r="I91" s="31"/>
      <c r="J91" s="31"/>
      <c r="K91" s="31"/>
      <c r="L91" s="31"/>
      <c r="M91" s="31"/>
      <c r="N91" s="31"/>
      <c r="O91" s="32"/>
      <c r="P91" s="31"/>
      <c r="Q91" s="31"/>
      <c r="R91" s="31"/>
      <c r="S91" s="31"/>
      <c r="T91" s="31"/>
      <c r="U91" s="31"/>
      <c r="V91" s="31">
        <v>76</v>
      </c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2"/>
      <c r="AH91" s="32"/>
      <c r="AI91" s="32"/>
    </row>
    <row r="92" spans="1:35" ht="11.25">
      <c r="A92" s="20" t="s">
        <v>543</v>
      </c>
      <c r="B92" s="21">
        <f>COUNT(F92:AI92)</f>
        <v>1</v>
      </c>
      <c r="C92" s="22">
        <f>AVERAGE(F92:AI92)</f>
        <v>92</v>
      </c>
      <c r="D92" s="23">
        <f>MIN(F92:AI92)</f>
        <v>92</v>
      </c>
      <c r="E92" s="23">
        <f>MAX(F92:AI92)</f>
        <v>92</v>
      </c>
      <c r="F92" s="31"/>
      <c r="G92" s="31"/>
      <c r="H92" s="31"/>
      <c r="I92" s="31"/>
      <c r="J92" s="31"/>
      <c r="K92" s="31"/>
      <c r="L92" s="31"/>
      <c r="M92" s="31"/>
      <c r="N92" s="31"/>
      <c r="O92" s="32"/>
      <c r="P92" s="31"/>
      <c r="Q92" s="31"/>
      <c r="R92" s="31"/>
      <c r="S92" s="31"/>
      <c r="T92" s="31"/>
      <c r="U92" s="31"/>
      <c r="V92" s="31"/>
      <c r="W92" s="31"/>
      <c r="X92" s="31">
        <v>92</v>
      </c>
      <c r="Y92" s="31"/>
      <c r="Z92" s="31"/>
      <c r="AA92" s="31"/>
      <c r="AB92" s="31"/>
      <c r="AC92" s="31"/>
      <c r="AD92" s="31"/>
      <c r="AE92" s="31"/>
      <c r="AF92" s="31"/>
      <c r="AG92" s="32"/>
      <c r="AH92" s="32"/>
      <c r="AI92" s="32"/>
    </row>
    <row r="93" spans="1:35" ht="11.25">
      <c r="A93" s="24" t="s">
        <v>214</v>
      </c>
      <c r="B93" s="21">
        <f>COUNT(F93:AI93)</f>
        <v>15</v>
      </c>
      <c r="C93" s="22">
        <f>AVERAGE(F93:AI93)</f>
        <v>74.4</v>
      </c>
      <c r="D93" s="23">
        <f>MIN(F93:AI93)</f>
        <v>55</v>
      </c>
      <c r="E93" s="23">
        <f>MAX(F93:AI93)</f>
        <v>96</v>
      </c>
      <c r="F93" s="31"/>
      <c r="G93" s="31"/>
      <c r="H93" s="31">
        <v>55</v>
      </c>
      <c r="I93" s="31">
        <v>65</v>
      </c>
      <c r="J93" s="31"/>
      <c r="K93" s="31"/>
      <c r="L93" s="31">
        <v>71</v>
      </c>
      <c r="M93" s="31"/>
      <c r="N93" s="31">
        <v>70</v>
      </c>
      <c r="O93" s="32">
        <v>77</v>
      </c>
      <c r="P93" s="31">
        <v>77</v>
      </c>
      <c r="Q93" s="31">
        <v>96</v>
      </c>
      <c r="R93" s="31">
        <v>79</v>
      </c>
      <c r="S93" s="31"/>
      <c r="T93" s="31">
        <v>66</v>
      </c>
      <c r="U93" s="31">
        <v>65</v>
      </c>
      <c r="V93" s="31"/>
      <c r="W93" s="31"/>
      <c r="X93" s="31"/>
      <c r="Y93" s="31">
        <v>66</v>
      </c>
      <c r="Z93" s="31">
        <v>94</v>
      </c>
      <c r="AA93" s="31">
        <v>93</v>
      </c>
      <c r="AB93" s="31"/>
      <c r="AC93" s="31"/>
      <c r="AD93" s="31"/>
      <c r="AE93" s="31"/>
      <c r="AF93" s="31">
        <v>87</v>
      </c>
      <c r="AG93" s="31"/>
      <c r="AH93" s="32">
        <v>55</v>
      </c>
      <c r="AI93" s="32"/>
    </row>
    <row r="94" spans="1:35" ht="11.25">
      <c r="A94" s="20" t="s">
        <v>49</v>
      </c>
      <c r="B94" s="21">
        <f>COUNT(F94:AI94)</f>
        <v>27</v>
      </c>
      <c r="C94" s="22">
        <f>AVERAGE(F94:AI94)</f>
        <v>57.407407407407405</v>
      </c>
      <c r="D94" s="23">
        <f>MIN(F94:AI94)</f>
        <v>20</v>
      </c>
      <c r="E94" s="23">
        <f>MAX(F94:AI94)</f>
        <v>100</v>
      </c>
      <c r="F94" s="31">
        <v>100</v>
      </c>
      <c r="G94" s="31">
        <v>99</v>
      </c>
      <c r="H94" s="31">
        <v>82</v>
      </c>
      <c r="I94" s="31">
        <v>30</v>
      </c>
      <c r="J94" s="31">
        <v>58</v>
      </c>
      <c r="K94" s="31">
        <v>47</v>
      </c>
      <c r="L94" s="31">
        <v>39</v>
      </c>
      <c r="M94" s="31">
        <v>70</v>
      </c>
      <c r="N94" s="31">
        <v>52</v>
      </c>
      <c r="O94" s="32">
        <v>57</v>
      </c>
      <c r="P94" s="31">
        <v>44</v>
      </c>
      <c r="Q94" s="31">
        <v>86</v>
      </c>
      <c r="R94" s="31">
        <v>37</v>
      </c>
      <c r="S94" s="31">
        <v>50</v>
      </c>
      <c r="T94" s="31">
        <v>49</v>
      </c>
      <c r="U94" s="31">
        <v>50</v>
      </c>
      <c r="V94" s="31">
        <v>75</v>
      </c>
      <c r="W94" s="31">
        <v>44</v>
      </c>
      <c r="X94" s="31"/>
      <c r="Y94" s="31">
        <v>61</v>
      </c>
      <c r="Z94" s="31">
        <v>56</v>
      </c>
      <c r="AA94" s="31">
        <v>46</v>
      </c>
      <c r="AB94" s="31">
        <v>69</v>
      </c>
      <c r="AC94" s="31">
        <v>29</v>
      </c>
      <c r="AD94" s="31">
        <v>20</v>
      </c>
      <c r="AE94" s="31">
        <v>74</v>
      </c>
      <c r="AF94" s="31">
        <v>56</v>
      </c>
      <c r="AG94" s="31"/>
      <c r="AH94" s="32">
        <v>70</v>
      </c>
      <c r="AI94" s="32"/>
    </row>
    <row r="95" spans="1:35" ht="11.25">
      <c r="A95" s="20" t="s">
        <v>229</v>
      </c>
      <c r="B95" s="21">
        <f>COUNT(F95:AI95)</f>
        <v>3</v>
      </c>
      <c r="C95" s="22">
        <f>AVERAGE(F95:AI95)</f>
        <v>97.66666666666667</v>
      </c>
      <c r="D95" s="23">
        <f>MIN(F95:AI95)</f>
        <v>83</v>
      </c>
      <c r="E95" s="23">
        <f>MAX(F95:AI95)</f>
        <v>117</v>
      </c>
      <c r="F95" s="31"/>
      <c r="G95" s="31"/>
      <c r="H95" s="31"/>
      <c r="I95" s="31">
        <v>83</v>
      </c>
      <c r="J95" s="31"/>
      <c r="K95" s="31"/>
      <c r="L95" s="31">
        <v>93</v>
      </c>
      <c r="M95" s="31"/>
      <c r="N95" s="31"/>
      <c r="O95" s="32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2">
        <v>117</v>
      </c>
      <c r="AI95" s="32"/>
    </row>
    <row r="96" spans="1:35" ht="11.25">
      <c r="A96" s="20" t="s">
        <v>629</v>
      </c>
      <c r="B96" s="21">
        <f>COUNT(F96:AI96)</f>
        <v>1</v>
      </c>
      <c r="C96" s="22">
        <f>AVERAGE(F96:AI96)</f>
        <v>18</v>
      </c>
      <c r="D96" s="23">
        <f>MIN(F96:AI96)</f>
        <v>18</v>
      </c>
      <c r="E96" s="23">
        <f>MAX(F96:AI96)</f>
        <v>18</v>
      </c>
      <c r="F96" s="31"/>
      <c r="G96" s="31"/>
      <c r="H96" s="31"/>
      <c r="I96" s="31"/>
      <c r="J96" s="31"/>
      <c r="K96" s="31"/>
      <c r="L96" s="31"/>
      <c r="M96" s="31"/>
      <c r="N96" s="31"/>
      <c r="O96" s="32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2">
        <v>18</v>
      </c>
    </row>
    <row r="97" spans="1:35" ht="11.25">
      <c r="A97" s="20" t="s">
        <v>169</v>
      </c>
      <c r="B97" s="21">
        <f>COUNT(F97:AI97)</f>
        <v>2</v>
      </c>
      <c r="C97" s="22">
        <f>AVERAGE(F97:AI97)</f>
        <v>104</v>
      </c>
      <c r="D97" s="23">
        <f>MIN(F97:AI97)</f>
        <v>88</v>
      </c>
      <c r="E97" s="23">
        <f>MAX(F97:AI97)</f>
        <v>120</v>
      </c>
      <c r="F97" s="31"/>
      <c r="G97" s="31"/>
      <c r="H97" s="31"/>
      <c r="I97" s="31"/>
      <c r="J97" s="31"/>
      <c r="K97" s="31"/>
      <c r="L97" s="31"/>
      <c r="M97" s="31"/>
      <c r="N97" s="31"/>
      <c r="O97" s="32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>
        <v>88</v>
      </c>
      <c r="AF97" s="31"/>
      <c r="AG97" s="31"/>
      <c r="AH97" s="31"/>
      <c r="AI97" s="31">
        <v>120</v>
      </c>
    </row>
    <row r="98" spans="1:35" ht="11.25">
      <c r="A98" s="20" t="s">
        <v>496</v>
      </c>
      <c r="B98" s="21">
        <f>COUNT(F98:AI98)</f>
        <v>1</v>
      </c>
      <c r="C98" s="22">
        <f>AVERAGE(F98:AI98)</f>
        <v>36</v>
      </c>
      <c r="D98" s="23">
        <f>MIN(F98:AI98)</f>
        <v>36</v>
      </c>
      <c r="E98" s="23">
        <f>MAX(F98:AI98)</f>
        <v>36</v>
      </c>
      <c r="F98" s="31"/>
      <c r="G98" s="31"/>
      <c r="H98" s="31"/>
      <c r="I98" s="31"/>
      <c r="J98" s="31"/>
      <c r="K98" s="31"/>
      <c r="L98" s="31"/>
      <c r="M98" s="31"/>
      <c r="N98" s="31"/>
      <c r="O98" s="32"/>
      <c r="P98" s="31"/>
      <c r="Q98" s="31"/>
      <c r="R98" s="31"/>
      <c r="S98" s="31">
        <v>36</v>
      </c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1:35" ht="11.25">
      <c r="A99" s="20" t="s">
        <v>170</v>
      </c>
      <c r="B99" s="21">
        <f>COUNT(F99:AI99)</f>
        <v>2</v>
      </c>
      <c r="C99" s="22">
        <f>AVERAGE(F99:AI99)</f>
        <v>55.5</v>
      </c>
      <c r="D99" s="23">
        <f>MIN(F99:AI99)</f>
        <v>45</v>
      </c>
      <c r="E99" s="23">
        <f>MAX(F99:AI99)</f>
        <v>66</v>
      </c>
      <c r="F99" s="31"/>
      <c r="G99" s="31">
        <v>45</v>
      </c>
      <c r="H99" s="31"/>
      <c r="I99" s="31"/>
      <c r="J99" s="31"/>
      <c r="K99" s="31"/>
      <c r="L99" s="31"/>
      <c r="M99" s="31"/>
      <c r="N99" s="31"/>
      <c r="O99" s="32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2">
        <v>66</v>
      </c>
    </row>
    <row r="100" spans="1:35" ht="11.25">
      <c r="A100" s="20" t="s">
        <v>171</v>
      </c>
      <c r="B100" s="21">
        <f>COUNT(F100:AI100)</f>
        <v>4</v>
      </c>
      <c r="C100" s="22">
        <f>AVERAGE(F100:AI100)</f>
        <v>26</v>
      </c>
      <c r="D100" s="23">
        <f>MIN(F100:AI100)</f>
        <v>15</v>
      </c>
      <c r="E100" s="23">
        <f>MAX(F100:AI100)</f>
        <v>38</v>
      </c>
      <c r="F100" s="31"/>
      <c r="G100" s="31">
        <v>38</v>
      </c>
      <c r="H100" s="31">
        <v>30</v>
      </c>
      <c r="I100" s="31"/>
      <c r="J100" s="31"/>
      <c r="K100" s="31"/>
      <c r="L100" s="31"/>
      <c r="M100" s="31"/>
      <c r="N100" s="31"/>
      <c r="O100" s="32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>
        <v>15</v>
      </c>
      <c r="AE100" s="31"/>
      <c r="AF100" s="31"/>
      <c r="AG100" s="32">
        <v>21</v>
      </c>
      <c r="AH100" s="32"/>
      <c r="AI100" s="32"/>
    </row>
    <row r="101" spans="1:35" ht="11.25">
      <c r="A101" s="24" t="s">
        <v>268</v>
      </c>
      <c r="B101" s="21">
        <f>COUNT(F101:AI101)</f>
        <v>1</v>
      </c>
      <c r="C101" s="22">
        <f>AVERAGE(F101:AI101)</f>
        <v>99</v>
      </c>
      <c r="D101" s="23">
        <f>MIN(F101:AI101)</f>
        <v>99</v>
      </c>
      <c r="E101" s="23">
        <f>MAX(F101:AI101)</f>
        <v>99</v>
      </c>
      <c r="F101" s="31"/>
      <c r="G101" s="31"/>
      <c r="H101" s="31"/>
      <c r="I101" s="31"/>
      <c r="J101" s="31">
        <v>99</v>
      </c>
      <c r="K101" s="31"/>
      <c r="L101" s="31"/>
      <c r="M101" s="31"/>
      <c r="N101" s="31"/>
      <c r="O101" s="32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2"/>
      <c r="AH101" s="32"/>
      <c r="AI101" s="32"/>
    </row>
    <row r="102" spans="1:35" ht="11.25">
      <c r="A102" s="20" t="s">
        <v>63</v>
      </c>
      <c r="B102" s="21">
        <f>COUNT(F102:AI102)</f>
        <v>20</v>
      </c>
      <c r="C102" s="22">
        <f>AVERAGE(F102:AI102)</f>
        <v>77.45</v>
      </c>
      <c r="D102" s="23">
        <f>MIN(F102:AI102)</f>
        <v>56</v>
      </c>
      <c r="E102" s="23">
        <f>MAX(F102:AI102)</f>
        <v>98</v>
      </c>
      <c r="F102" s="31">
        <v>86</v>
      </c>
      <c r="G102" s="31"/>
      <c r="H102" s="31"/>
      <c r="I102" s="31"/>
      <c r="J102" s="31"/>
      <c r="K102" s="31">
        <v>95</v>
      </c>
      <c r="L102" s="31">
        <v>89</v>
      </c>
      <c r="M102" s="31">
        <v>56</v>
      </c>
      <c r="N102" s="31"/>
      <c r="O102" s="32"/>
      <c r="P102" s="31">
        <v>88</v>
      </c>
      <c r="Q102" s="31">
        <v>77</v>
      </c>
      <c r="R102" s="31"/>
      <c r="S102" s="31">
        <v>87</v>
      </c>
      <c r="T102" s="31">
        <v>59</v>
      </c>
      <c r="U102" s="31">
        <v>69</v>
      </c>
      <c r="V102" s="31"/>
      <c r="W102" s="31">
        <v>68</v>
      </c>
      <c r="X102" s="31"/>
      <c r="Y102" s="31"/>
      <c r="Z102" s="31">
        <v>90</v>
      </c>
      <c r="AA102" s="31">
        <v>82</v>
      </c>
      <c r="AB102" s="31">
        <v>76</v>
      </c>
      <c r="AC102" s="31">
        <v>66</v>
      </c>
      <c r="AD102" s="31">
        <v>78</v>
      </c>
      <c r="AE102" s="31">
        <v>65</v>
      </c>
      <c r="AF102" s="31">
        <v>94</v>
      </c>
      <c r="AG102" s="32">
        <v>63</v>
      </c>
      <c r="AH102" s="32">
        <v>98</v>
      </c>
      <c r="AI102" s="32">
        <v>63</v>
      </c>
    </row>
    <row r="103" spans="1:35" ht="11.25">
      <c r="A103" s="20" t="s">
        <v>172</v>
      </c>
      <c r="B103" s="21">
        <f>COUNT(F103:AI103)</f>
        <v>3</v>
      </c>
      <c r="C103" s="22">
        <f>AVERAGE(F103:AI103)</f>
        <v>83.66666666666667</v>
      </c>
      <c r="D103" s="23">
        <f>MIN(F103:AI103)</f>
        <v>80</v>
      </c>
      <c r="E103" s="23">
        <f>MAX(F103:AI103)</f>
        <v>86</v>
      </c>
      <c r="F103" s="31"/>
      <c r="G103" s="31">
        <v>86</v>
      </c>
      <c r="H103" s="31"/>
      <c r="I103" s="31"/>
      <c r="J103" s="31"/>
      <c r="K103" s="31"/>
      <c r="L103" s="31"/>
      <c r="M103" s="31">
        <v>85</v>
      </c>
      <c r="N103" s="31"/>
      <c r="O103" s="32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>
        <v>80</v>
      </c>
      <c r="AF103" s="31"/>
      <c r="AG103" s="32"/>
      <c r="AH103" s="32"/>
      <c r="AI103" s="32"/>
    </row>
    <row r="104" spans="1:35" ht="11.25">
      <c r="A104" s="20" t="s">
        <v>91</v>
      </c>
      <c r="B104" s="21">
        <f>COUNT(F104:AI104)</f>
        <v>29</v>
      </c>
      <c r="C104" s="22">
        <f>AVERAGE(F104:AI104)</f>
        <v>45.41379310344828</v>
      </c>
      <c r="D104" s="23">
        <f>MIN(F104:AI104)</f>
        <v>11</v>
      </c>
      <c r="E104" s="23">
        <f>MAX(F104:AI104)</f>
        <v>101</v>
      </c>
      <c r="F104" s="31">
        <v>58</v>
      </c>
      <c r="G104" s="31">
        <v>70</v>
      </c>
      <c r="H104" s="31">
        <v>48</v>
      </c>
      <c r="I104" s="31">
        <v>16</v>
      </c>
      <c r="J104" s="31">
        <v>30</v>
      </c>
      <c r="K104" s="31">
        <v>31</v>
      </c>
      <c r="L104" s="31">
        <v>41</v>
      </c>
      <c r="M104" s="31">
        <v>33</v>
      </c>
      <c r="N104" s="31">
        <v>26</v>
      </c>
      <c r="O104" s="32">
        <v>35</v>
      </c>
      <c r="P104" s="31">
        <v>40</v>
      </c>
      <c r="Q104" s="31">
        <v>33</v>
      </c>
      <c r="R104" s="31">
        <v>34</v>
      </c>
      <c r="S104" s="31">
        <v>11</v>
      </c>
      <c r="T104" s="31">
        <v>46</v>
      </c>
      <c r="U104" s="31">
        <v>36</v>
      </c>
      <c r="V104" s="31">
        <v>28</v>
      </c>
      <c r="W104" s="31">
        <v>99</v>
      </c>
      <c r="X104" s="31">
        <v>41</v>
      </c>
      <c r="Y104" s="31">
        <v>58</v>
      </c>
      <c r="Z104" s="31">
        <v>78</v>
      </c>
      <c r="AA104" s="31">
        <v>56</v>
      </c>
      <c r="AB104" s="31">
        <v>45</v>
      </c>
      <c r="AC104" s="31">
        <v>23</v>
      </c>
      <c r="AD104" s="31">
        <v>30</v>
      </c>
      <c r="AE104" s="31">
        <v>71</v>
      </c>
      <c r="AF104" s="31">
        <v>48</v>
      </c>
      <c r="AG104" s="31"/>
      <c r="AH104" s="32">
        <v>51</v>
      </c>
      <c r="AI104" s="32">
        <v>101</v>
      </c>
    </row>
    <row r="105" spans="1:35" ht="11.25">
      <c r="A105" s="20" t="s">
        <v>78</v>
      </c>
      <c r="B105" s="21">
        <f>COUNT(F105:AI105)</f>
        <v>11</v>
      </c>
      <c r="C105" s="22">
        <f>AVERAGE(F105:AI105)</f>
        <v>54.45454545454545</v>
      </c>
      <c r="D105" s="23">
        <f>MIN(F105:AI105)</f>
        <v>29</v>
      </c>
      <c r="E105" s="23">
        <f>MAX(F105:AI105)</f>
        <v>85</v>
      </c>
      <c r="F105" s="31">
        <v>71</v>
      </c>
      <c r="G105" s="31">
        <v>50</v>
      </c>
      <c r="H105" s="31">
        <v>63</v>
      </c>
      <c r="I105" s="31"/>
      <c r="J105" s="31"/>
      <c r="K105" s="31">
        <v>36</v>
      </c>
      <c r="L105" s="31">
        <v>53</v>
      </c>
      <c r="M105" s="31"/>
      <c r="N105" s="31"/>
      <c r="O105" s="32"/>
      <c r="P105" s="31"/>
      <c r="Q105" s="31"/>
      <c r="R105" s="31"/>
      <c r="S105" s="31"/>
      <c r="T105" s="31"/>
      <c r="U105" s="31"/>
      <c r="V105" s="31"/>
      <c r="W105" s="31">
        <v>46</v>
      </c>
      <c r="X105" s="31"/>
      <c r="Y105" s="31"/>
      <c r="Z105" s="31">
        <v>41</v>
      </c>
      <c r="AA105" s="31"/>
      <c r="AB105" s="31"/>
      <c r="AC105" s="31"/>
      <c r="AD105" s="31"/>
      <c r="AE105" s="31">
        <v>29</v>
      </c>
      <c r="AF105" s="31">
        <v>55</v>
      </c>
      <c r="AG105" s="32">
        <v>70</v>
      </c>
      <c r="AH105" s="32"/>
      <c r="AI105" s="32">
        <v>85</v>
      </c>
    </row>
    <row r="106" spans="1:35" ht="11.25">
      <c r="A106" s="20" t="s">
        <v>571</v>
      </c>
      <c r="B106" s="21">
        <f>COUNT(F106:AI106)</f>
        <v>1</v>
      </c>
      <c r="C106" s="22">
        <f>AVERAGE(F106:AI106)</f>
        <v>89</v>
      </c>
      <c r="D106" s="23">
        <f>MIN(F106:AI106)</f>
        <v>89</v>
      </c>
      <c r="E106" s="23">
        <f>MAX(F106:AI106)</f>
        <v>89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2"/>
      <c r="P106" s="31"/>
      <c r="Q106" s="31"/>
      <c r="R106" s="31"/>
      <c r="S106" s="31"/>
      <c r="T106" s="31"/>
      <c r="U106" s="31"/>
      <c r="V106" s="31"/>
      <c r="W106" s="31">
        <v>89</v>
      </c>
      <c r="X106" s="31"/>
      <c r="Y106" s="31"/>
      <c r="Z106" s="31"/>
      <c r="AA106" s="31"/>
      <c r="AB106" s="31"/>
      <c r="AC106" s="31"/>
      <c r="AD106" s="31"/>
      <c r="AE106" s="31"/>
      <c r="AF106" s="31"/>
      <c r="AG106" s="32"/>
      <c r="AH106" s="32"/>
      <c r="AI106" s="32"/>
    </row>
    <row r="107" spans="1:35" ht="11.25">
      <c r="A107" s="20" t="s">
        <v>545</v>
      </c>
      <c r="B107" s="21">
        <f>COUNT(F107:AI107)</f>
        <v>4</v>
      </c>
      <c r="C107" s="22">
        <f>AVERAGE(F107:AI107)</f>
        <v>83.75</v>
      </c>
      <c r="D107" s="23">
        <f>MIN(F107:AI107)</f>
        <v>73</v>
      </c>
      <c r="E107" s="23">
        <f>MAX(F107:AI107)</f>
        <v>89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2"/>
      <c r="P107" s="31"/>
      <c r="Q107" s="31"/>
      <c r="R107" s="31"/>
      <c r="S107" s="31"/>
      <c r="T107" s="31"/>
      <c r="U107" s="31"/>
      <c r="V107" s="31"/>
      <c r="W107" s="31">
        <v>87</v>
      </c>
      <c r="X107" s="31"/>
      <c r="Y107" s="31"/>
      <c r="Z107" s="31"/>
      <c r="AA107" s="31"/>
      <c r="AB107" s="31"/>
      <c r="AC107" s="31"/>
      <c r="AD107" s="31">
        <v>86</v>
      </c>
      <c r="AE107" s="31"/>
      <c r="AF107" s="31"/>
      <c r="AG107" s="32">
        <v>73</v>
      </c>
      <c r="AH107" s="31"/>
      <c r="AI107" s="32">
        <v>89</v>
      </c>
    </row>
    <row r="108" spans="1:35" ht="11.25">
      <c r="A108" s="20" t="s">
        <v>100</v>
      </c>
      <c r="B108" s="21">
        <f>COUNT(F108:AI108)</f>
        <v>18</v>
      </c>
      <c r="C108" s="22">
        <f>AVERAGE(F108:AI108)</f>
        <v>74.33333333333333</v>
      </c>
      <c r="D108" s="23">
        <f>MIN(F108:AI108)</f>
        <v>41</v>
      </c>
      <c r="E108" s="23">
        <f>MAX(F108:AI108)</f>
        <v>102</v>
      </c>
      <c r="F108" s="31">
        <v>49</v>
      </c>
      <c r="G108" s="31">
        <v>74</v>
      </c>
      <c r="H108" s="31">
        <v>66</v>
      </c>
      <c r="I108" s="31"/>
      <c r="J108" s="31">
        <v>97</v>
      </c>
      <c r="K108" s="31">
        <v>60</v>
      </c>
      <c r="L108" s="31"/>
      <c r="M108" s="31"/>
      <c r="N108" s="31"/>
      <c r="O108" s="32"/>
      <c r="P108" s="31">
        <v>60</v>
      </c>
      <c r="Q108" s="31">
        <v>41</v>
      </c>
      <c r="R108" s="31">
        <v>74</v>
      </c>
      <c r="S108" s="31">
        <v>61</v>
      </c>
      <c r="T108" s="31"/>
      <c r="U108" s="31"/>
      <c r="V108" s="31">
        <v>74</v>
      </c>
      <c r="W108" s="31">
        <v>102</v>
      </c>
      <c r="X108" s="31"/>
      <c r="Y108" s="31"/>
      <c r="Z108" s="31">
        <v>97</v>
      </c>
      <c r="AA108" s="31"/>
      <c r="AB108" s="31">
        <v>83</v>
      </c>
      <c r="AC108" s="31"/>
      <c r="AD108" s="31">
        <v>60</v>
      </c>
      <c r="AE108" s="31">
        <v>84</v>
      </c>
      <c r="AF108" s="31">
        <v>98</v>
      </c>
      <c r="AG108" s="31"/>
      <c r="AH108" s="32">
        <v>80</v>
      </c>
      <c r="AI108" s="32">
        <v>78</v>
      </c>
    </row>
    <row r="109" spans="1:35" ht="11.25">
      <c r="A109" s="20" t="s">
        <v>230</v>
      </c>
      <c r="B109" s="21">
        <f>COUNT(F109:AI109)</f>
        <v>3</v>
      </c>
      <c r="C109" s="22">
        <f>AVERAGE(F109:AI109)</f>
        <v>67.66666666666667</v>
      </c>
      <c r="D109" s="23">
        <f>MIN(F109:AI109)</f>
        <v>64</v>
      </c>
      <c r="E109" s="23">
        <f>MAX(F109:AI109)</f>
        <v>70</v>
      </c>
      <c r="F109" s="31"/>
      <c r="G109" s="31"/>
      <c r="H109" s="31"/>
      <c r="I109" s="31">
        <v>70</v>
      </c>
      <c r="J109" s="31"/>
      <c r="K109" s="31"/>
      <c r="L109" s="31">
        <v>64</v>
      </c>
      <c r="M109" s="31"/>
      <c r="N109" s="31"/>
      <c r="O109" s="32">
        <v>69</v>
      </c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2"/>
      <c r="AI109" s="32"/>
    </row>
    <row r="110" spans="1:35" ht="11.25">
      <c r="A110" s="20" t="s">
        <v>565</v>
      </c>
      <c r="B110" s="21">
        <f>COUNT(F110:AI110)</f>
        <v>1</v>
      </c>
      <c r="C110" s="22">
        <f>AVERAGE(F110:AI110)</f>
        <v>55</v>
      </c>
      <c r="D110" s="23">
        <f>MIN(F110:AI110)</f>
        <v>55</v>
      </c>
      <c r="E110" s="23">
        <f>MAX(F110:AI110)</f>
        <v>55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2"/>
      <c r="P110" s="31"/>
      <c r="Q110" s="31"/>
      <c r="R110" s="31"/>
      <c r="S110" s="31"/>
      <c r="T110" s="31"/>
      <c r="U110" s="31"/>
      <c r="V110" s="31"/>
      <c r="W110" s="31">
        <v>55</v>
      </c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2"/>
      <c r="AI110" s="32"/>
    </row>
    <row r="111" spans="1:35" ht="11.25">
      <c r="A111" s="24" t="s">
        <v>612</v>
      </c>
      <c r="B111" s="21">
        <f>COUNT(F111:AI111)</f>
        <v>1</v>
      </c>
      <c r="C111" s="22">
        <f>AVERAGE(F111:AI111)</f>
        <v>81</v>
      </c>
      <c r="D111" s="23">
        <f>MIN(F111:AI111)</f>
        <v>81</v>
      </c>
      <c r="E111" s="23">
        <f>MAX(F111:AI111)</f>
        <v>81</v>
      </c>
      <c r="F111" s="31"/>
      <c r="G111" s="31"/>
      <c r="H111" s="31"/>
      <c r="I111" s="31"/>
      <c r="J111" s="31"/>
      <c r="K111" s="31"/>
      <c r="L111" s="31"/>
      <c r="M111" s="31"/>
      <c r="N111" s="31"/>
      <c r="O111" s="32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>
        <v>81</v>
      </c>
      <c r="AE111" s="31"/>
      <c r="AF111" s="31"/>
      <c r="AG111" s="31"/>
      <c r="AH111" s="32"/>
      <c r="AI111" s="32"/>
    </row>
    <row r="112" spans="1:35" ht="11.25">
      <c r="A112" s="20" t="s">
        <v>55</v>
      </c>
      <c r="B112" s="21">
        <f>COUNT(F112:AI112)</f>
        <v>2</v>
      </c>
      <c r="C112" s="22">
        <f>AVERAGE(F112:AI112)</f>
        <v>85.5</v>
      </c>
      <c r="D112" s="23">
        <f>MIN(F112:AI112)</f>
        <v>77</v>
      </c>
      <c r="E112" s="23">
        <f>MAX(F112:AI112)</f>
        <v>94</v>
      </c>
      <c r="F112" s="31">
        <v>94</v>
      </c>
      <c r="G112" s="31"/>
      <c r="H112" s="31"/>
      <c r="I112" s="31"/>
      <c r="J112" s="31"/>
      <c r="K112" s="31"/>
      <c r="L112" s="31"/>
      <c r="M112" s="31">
        <v>77</v>
      </c>
      <c r="N112" s="31"/>
      <c r="O112" s="32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2"/>
      <c r="AI112" s="32"/>
    </row>
    <row r="113" spans="1:35" ht="11.25">
      <c r="A113" s="20" t="s">
        <v>99</v>
      </c>
      <c r="B113" s="21">
        <f>COUNT(F113:AI113)</f>
        <v>22</v>
      </c>
      <c r="C113" s="22">
        <f>AVERAGE(F113:AI113)</f>
        <v>36.31818181818182</v>
      </c>
      <c r="D113" s="23">
        <f>MIN(F113:AI113)</f>
        <v>19</v>
      </c>
      <c r="E113" s="23">
        <f>MAX(F113:AI113)</f>
        <v>53</v>
      </c>
      <c r="F113" s="31">
        <v>50</v>
      </c>
      <c r="G113" s="31">
        <v>40</v>
      </c>
      <c r="H113" s="31">
        <v>47</v>
      </c>
      <c r="I113" s="31"/>
      <c r="J113" s="31">
        <v>41</v>
      </c>
      <c r="K113" s="31">
        <v>53</v>
      </c>
      <c r="L113" s="31">
        <v>19</v>
      </c>
      <c r="M113" s="31"/>
      <c r="N113" s="31"/>
      <c r="O113" s="32"/>
      <c r="P113" s="31">
        <v>31</v>
      </c>
      <c r="Q113" s="31">
        <v>32</v>
      </c>
      <c r="R113" s="31"/>
      <c r="S113" s="31">
        <v>33</v>
      </c>
      <c r="T113" s="31"/>
      <c r="U113" s="31">
        <v>35</v>
      </c>
      <c r="V113" s="31"/>
      <c r="W113" s="31">
        <v>31</v>
      </c>
      <c r="X113" s="31">
        <v>35</v>
      </c>
      <c r="Y113" s="31">
        <v>34</v>
      </c>
      <c r="Z113" s="31">
        <v>35</v>
      </c>
      <c r="AA113" s="31">
        <v>31</v>
      </c>
      <c r="AB113" s="31">
        <v>40</v>
      </c>
      <c r="AC113" s="31"/>
      <c r="AD113" s="31">
        <v>33</v>
      </c>
      <c r="AE113" s="31">
        <v>38</v>
      </c>
      <c r="AF113" s="31">
        <v>35</v>
      </c>
      <c r="AG113" s="32">
        <v>50</v>
      </c>
      <c r="AH113" s="32">
        <v>27</v>
      </c>
      <c r="AI113" s="32">
        <v>29</v>
      </c>
    </row>
    <row r="114" spans="1:35" ht="11.25">
      <c r="A114" s="20" t="s">
        <v>231</v>
      </c>
      <c r="B114" s="21">
        <f>COUNT(F114:AI114)</f>
        <v>17</v>
      </c>
      <c r="C114" s="22">
        <f>AVERAGE(F114:AI114)</f>
        <v>43.35294117647059</v>
      </c>
      <c r="D114" s="23">
        <f>MIN(F114:AI114)</f>
        <v>15</v>
      </c>
      <c r="E114" s="23">
        <f>MAX(F114:AI114)</f>
        <v>95</v>
      </c>
      <c r="F114" s="31"/>
      <c r="G114" s="31"/>
      <c r="H114" s="31"/>
      <c r="I114" s="31">
        <v>28</v>
      </c>
      <c r="J114" s="31"/>
      <c r="K114" s="31"/>
      <c r="L114" s="31">
        <v>15</v>
      </c>
      <c r="M114" s="31">
        <v>65</v>
      </c>
      <c r="N114" s="31">
        <v>22</v>
      </c>
      <c r="O114" s="32">
        <v>36</v>
      </c>
      <c r="P114" s="31">
        <v>27</v>
      </c>
      <c r="Q114" s="31"/>
      <c r="R114" s="31"/>
      <c r="S114" s="31">
        <v>58</v>
      </c>
      <c r="T114" s="31">
        <v>37</v>
      </c>
      <c r="U114" s="31">
        <v>25</v>
      </c>
      <c r="V114" s="31"/>
      <c r="W114" s="31"/>
      <c r="X114" s="31">
        <v>46</v>
      </c>
      <c r="Y114" s="31">
        <v>43</v>
      </c>
      <c r="Z114" s="31">
        <v>95</v>
      </c>
      <c r="AA114" s="31">
        <v>53</v>
      </c>
      <c r="AB114" s="31"/>
      <c r="AC114" s="31">
        <v>38</v>
      </c>
      <c r="AD114" s="31"/>
      <c r="AE114" s="31"/>
      <c r="AF114" s="31">
        <v>54</v>
      </c>
      <c r="AG114" s="32"/>
      <c r="AH114" s="32">
        <v>57</v>
      </c>
      <c r="AI114" s="32">
        <v>38</v>
      </c>
    </row>
    <row r="115" spans="1:35" ht="11.25">
      <c r="A115" s="20" t="s">
        <v>9</v>
      </c>
      <c r="B115" s="21">
        <f>COUNT(F115:AI115)</f>
        <v>1</v>
      </c>
      <c r="C115" s="22">
        <f>AVERAGE(F115:AI115)</f>
        <v>82</v>
      </c>
      <c r="D115" s="23">
        <f>MIN(F115:AI115)</f>
        <v>82</v>
      </c>
      <c r="E115" s="23">
        <f>MAX(F115:AI115)</f>
        <v>82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2"/>
      <c r="P115" s="31"/>
      <c r="Q115" s="31">
        <v>82</v>
      </c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2"/>
      <c r="AH115" s="32"/>
      <c r="AI115" s="32"/>
    </row>
    <row r="116" spans="1:35" ht="11.25">
      <c r="A116" s="20" t="s">
        <v>37</v>
      </c>
      <c r="B116" s="21">
        <f>COUNT(F116:AI116)</f>
        <v>3</v>
      </c>
      <c r="C116" s="22">
        <f>AVERAGE(F116:AI116)</f>
        <v>96.66666666666667</v>
      </c>
      <c r="D116" s="23">
        <f>MIN(F116:AI116)</f>
        <v>91</v>
      </c>
      <c r="E116" s="23">
        <f>MAX(F116:AI116)</f>
        <v>100</v>
      </c>
      <c r="F116" s="31"/>
      <c r="G116" s="31"/>
      <c r="H116" s="31"/>
      <c r="I116" s="31">
        <v>91</v>
      </c>
      <c r="J116" s="31"/>
      <c r="K116" s="31"/>
      <c r="L116" s="31"/>
      <c r="M116" s="31">
        <v>99</v>
      </c>
      <c r="N116" s="31"/>
      <c r="O116" s="32"/>
      <c r="P116" s="31"/>
      <c r="Q116" s="31"/>
      <c r="R116" s="31"/>
      <c r="S116" s="31"/>
      <c r="T116" s="31">
        <v>100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2"/>
      <c r="AH116" s="32"/>
      <c r="AI116" s="32"/>
    </row>
    <row r="117" spans="1:35" ht="11.25">
      <c r="A117" s="20" t="s">
        <v>630</v>
      </c>
      <c r="B117" s="21">
        <f>COUNT(F117:AI117)</f>
        <v>1</v>
      </c>
      <c r="C117" s="22">
        <f>AVERAGE(F117:AI117)</f>
        <v>75</v>
      </c>
      <c r="D117" s="23">
        <f>MIN(F117:AI117)</f>
        <v>75</v>
      </c>
      <c r="E117" s="23">
        <f>MAX(F117:AI117)</f>
        <v>75</v>
      </c>
      <c r="F117" s="31"/>
      <c r="G117" s="31"/>
      <c r="H117" s="31"/>
      <c r="I117" s="31"/>
      <c r="J117" s="31"/>
      <c r="K117" s="31"/>
      <c r="L117" s="31"/>
      <c r="M117" s="31"/>
      <c r="N117" s="31"/>
      <c r="O117" s="32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2"/>
      <c r="AH117" s="32"/>
      <c r="AI117" s="32">
        <v>75</v>
      </c>
    </row>
    <row r="118" spans="1:35" ht="11.25">
      <c r="A118" s="20" t="s">
        <v>232</v>
      </c>
      <c r="B118" s="21">
        <f>COUNT(F118:AI118)</f>
        <v>13</v>
      </c>
      <c r="C118" s="22">
        <f>AVERAGE(F118:AI118)</f>
        <v>50.76923076923077</v>
      </c>
      <c r="D118" s="23">
        <f>MIN(F118:AI118)</f>
        <v>34</v>
      </c>
      <c r="E118" s="23">
        <f>MAX(F118:AI118)</f>
        <v>79</v>
      </c>
      <c r="F118" s="31"/>
      <c r="G118" s="31"/>
      <c r="H118" s="31"/>
      <c r="I118" s="31">
        <v>51</v>
      </c>
      <c r="J118" s="31">
        <v>54</v>
      </c>
      <c r="K118" s="31"/>
      <c r="L118" s="31">
        <v>79</v>
      </c>
      <c r="M118" s="31">
        <v>43</v>
      </c>
      <c r="N118" s="31">
        <v>54</v>
      </c>
      <c r="O118" s="32">
        <v>60</v>
      </c>
      <c r="P118" s="31">
        <v>56</v>
      </c>
      <c r="Q118" s="31"/>
      <c r="R118" s="31"/>
      <c r="S118" s="31"/>
      <c r="T118" s="31">
        <v>34</v>
      </c>
      <c r="U118" s="31">
        <v>37</v>
      </c>
      <c r="V118" s="31"/>
      <c r="W118" s="31"/>
      <c r="X118" s="31">
        <v>53</v>
      </c>
      <c r="Y118" s="31">
        <v>48</v>
      </c>
      <c r="Z118" s="31"/>
      <c r="AA118" s="31">
        <v>45</v>
      </c>
      <c r="AB118" s="31"/>
      <c r="AC118" s="31"/>
      <c r="AD118" s="31"/>
      <c r="AE118" s="31"/>
      <c r="AF118" s="31">
        <v>46</v>
      </c>
      <c r="AG118" s="32"/>
      <c r="AH118" s="32"/>
      <c r="AI118" s="32"/>
    </row>
    <row r="119" spans="1:35" ht="11.25">
      <c r="A119" s="20" t="s">
        <v>556</v>
      </c>
      <c r="B119" s="21">
        <f>COUNT(F119:AI119)</f>
        <v>1</v>
      </c>
      <c r="C119" s="22">
        <f>AVERAGE(F119:AI119)</f>
        <v>58</v>
      </c>
      <c r="D119" s="23">
        <f>MIN(F119:AI119)</f>
        <v>58</v>
      </c>
      <c r="E119" s="23">
        <f>MAX(F119:AI119)</f>
        <v>58</v>
      </c>
      <c r="F119" s="31"/>
      <c r="G119" s="31"/>
      <c r="H119" s="31"/>
      <c r="I119" s="31"/>
      <c r="J119" s="31"/>
      <c r="K119" s="31"/>
      <c r="L119" s="31"/>
      <c r="M119" s="31"/>
      <c r="N119" s="31"/>
      <c r="O119" s="32"/>
      <c r="P119" s="31"/>
      <c r="Q119" s="31"/>
      <c r="R119" s="31"/>
      <c r="S119" s="31"/>
      <c r="T119" s="31"/>
      <c r="U119" s="31"/>
      <c r="V119" s="31"/>
      <c r="W119" s="31"/>
      <c r="X119" s="31">
        <v>58</v>
      </c>
      <c r="Y119" s="31"/>
      <c r="Z119" s="31"/>
      <c r="AA119" s="31"/>
      <c r="AB119" s="31"/>
      <c r="AC119" s="31"/>
      <c r="AD119" s="31"/>
      <c r="AE119" s="31"/>
      <c r="AF119" s="31"/>
      <c r="AG119" s="32"/>
      <c r="AH119" s="32"/>
      <c r="AI119" s="32"/>
    </row>
    <row r="120" spans="1:35" ht="11.25">
      <c r="A120" s="20" t="s">
        <v>90</v>
      </c>
      <c r="B120" s="21">
        <f>COUNT(F120:AI120)</f>
        <v>27</v>
      </c>
      <c r="C120" s="22">
        <f>AVERAGE(F120:AI120)</f>
        <v>29.814814814814813</v>
      </c>
      <c r="D120" s="23">
        <f>MIN(F120:AI120)</f>
        <v>13</v>
      </c>
      <c r="E120" s="23">
        <f>MAX(F120:AI120)</f>
        <v>59</v>
      </c>
      <c r="F120" s="31">
        <v>59</v>
      </c>
      <c r="G120" s="31"/>
      <c r="H120" s="31">
        <v>32</v>
      </c>
      <c r="I120" s="31">
        <v>21</v>
      </c>
      <c r="J120" s="31"/>
      <c r="K120" s="31">
        <v>23</v>
      </c>
      <c r="L120" s="31">
        <v>32</v>
      </c>
      <c r="M120" s="31">
        <v>36</v>
      </c>
      <c r="N120" s="31">
        <v>13</v>
      </c>
      <c r="O120" s="32">
        <v>27</v>
      </c>
      <c r="P120" s="31">
        <v>20</v>
      </c>
      <c r="Q120" s="31"/>
      <c r="R120" s="31">
        <v>32</v>
      </c>
      <c r="S120" s="31">
        <v>34</v>
      </c>
      <c r="T120" s="31">
        <v>23</v>
      </c>
      <c r="U120" s="31">
        <v>27</v>
      </c>
      <c r="V120" s="31">
        <v>36</v>
      </c>
      <c r="W120" s="31">
        <v>47</v>
      </c>
      <c r="X120" s="31">
        <v>24</v>
      </c>
      <c r="Y120" s="31">
        <v>35</v>
      </c>
      <c r="Z120" s="31">
        <v>24</v>
      </c>
      <c r="AA120" s="31">
        <v>27</v>
      </c>
      <c r="AB120" s="31">
        <v>22</v>
      </c>
      <c r="AC120" s="31">
        <v>36</v>
      </c>
      <c r="AD120" s="31">
        <v>25</v>
      </c>
      <c r="AE120" s="31">
        <v>36</v>
      </c>
      <c r="AF120" s="31">
        <v>24</v>
      </c>
      <c r="AG120" s="32">
        <v>18</v>
      </c>
      <c r="AH120" s="32">
        <v>13</v>
      </c>
      <c r="AI120" s="32">
        <v>59</v>
      </c>
    </row>
    <row r="121" spans="1:35" ht="11.25">
      <c r="A121" s="24" t="s">
        <v>606</v>
      </c>
      <c r="B121" s="21">
        <f>COUNT(F121:AI121)</f>
        <v>1</v>
      </c>
      <c r="C121" s="22">
        <f>AVERAGE(F121:AI121)</f>
        <v>77</v>
      </c>
      <c r="D121" s="23">
        <f>MIN(F121:AI121)</f>
        <v>77</v>
      </c>
      <c r="E121" s="23">
        <f>MAX(F121:AI121)</f>
        <v>77</v>
      </c>
      <c r="F121" s="31"/>
      <c r="G121" s="31"/>
      <c r="H121" s="31"/>
      <c r="I121" s="31"/>
      <c r="J121" s="31"/>
      <c r="K121" s="31"/>
      <c r="L121" s="31"/>
      <c r="M121" s="31"/>
      <c r="N121" s="31"/>
      <c r="O121" s="32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>
        <v>77</v>
      </c>
      <c r="AE121" s="31"/>
      <c r="AF121" s="31"/>
      <c r="AG121" s="32"/>
      <c r="AH121" s="32"/>
      <c r="AI121" s="32"/>
    </row>
    <row r="122" spans="1:35" ht="11.25">
      <c r="A122" s="20" t="s">
        <v>561</v>
      </c>
      <c r="B122" s="21">
        <f>COUNT(F122:AI122)</f>
        <v>1</v>
      </c>
      <c r="C122" s="22">
        <f>AVERAGE(F122:AI122)</f>
        <v>95</v>
      </c>
      <c r="D122" s="23">
        <f>MIN(F122:AI122)</f>
        <v>95</v>
      </c>
      <c r="E122" s="23">
        <f>MAX(F122:AI122)</f>
        <v>95</v>
      </c>
      <c r="F122" s="31"/>
      <c r="G122" s="31"/>
      <c r="H122" s="31"/>
      <c r="I122" s="31"/>
      <c r="J122" s="31"/>
      <c r="K122" s="31"/>
      <c r="L122" s="31"/>
      <c r="M122" s="31"/>
      <c r="N122" s="31"/>
      <c r="O122" s="32"/>
      <c r="P122" s="31"/>
      <c r="Q122" s="31"/>
      <c r="R122" s="31"/>
      <c r="S122" s="31"/>
      <c r="T122" s="31"/>
      <c r="U122" s="31"/>
      <c r="V122" s="31"/>
      <c r="W122" s="31">
        <v>95</v>
      </c>
      <c r="X122" s="31"/>
      <c r="Y122" s="31"/>
      <c r="Z122" s="31"/>
      <c r="AA122" s="31"/>
      <c r="AB122" s="31"/>
      <c r="AC122" s="31"/>
      <c r="AD122" s="31"/>
      <c r="AE122" s="31"/>
      <c r="AF122" s="31"/>
      <c r="AG122" s="32"/>
      <c r="AH122" s="32"/>
      <c r="AI122" s="32"/>
    </row>
    <row r="123" spans="1:35" ht="11.25">
      <c r="A123" s="20" t="s">
        <v>547</v>
      </c>
      <c r="B123" s="21">
        <f>COUNT(F123:AI123)</f>
        <v>1</v>
      </c>
      <c r="C123" s="22">
        <f>AVERAGE(F123:AI123)</f>
        <v>51</v>
      </c>
      <c r="D123" s="23">
        <f>MIN(F123:AI123)</f>
        <v>51</v>
      </c>
      <c r="E123" s="23">
        <f>MAX(F123:AI123)</f>
        <v>51</v>
      </c>
      <c r="F123" s="31"/>
      <c r="G123" s="31"/>
      <c r="H123" s="31"/>
      <c r="I123" s="31"/>
      <c r="J123" s="31"/>
      <c r="K123" s="31"/>
      <c r="L123" s="31"/>
      <c r="M123" s="31"/>
      <c r="N123" s="31"/>
      <c r="O123" s="32"/>
      <c r="P123" s="31"/>
      <c r="Q123" s="31"/>
      <c r="R123" s="31"/>
      <c r="S123" s="31"/>
      <c r="T123" s="31"/>
      <c r="U123" s="31"/>
      <c r="V123" s="31"/>
      <c r="W123" s="31"/>
      <c r="X123" s="31">
        <v>51</v>
      </c>
      <c r="Y123" s="31"/>
      <c r="Z123" s="31"/>
      <c r="AA123" s="31"/>
      <c r="AB123" s="31"/>
      <c r="AC123" s="31"/>
      <c r="AD123" s="31"/>
      <c r="AE123" s="31"/>
      <c r="AF123" s="31"/>
      <c r="AG123" s="32"/>
      <c r="AH123" s="32"/>
      <c r="AI123" s="32"/>
    </row>
    <row r="124" spans="1:35" ht="11.25">
      <c r="A124" s="20" t="s">
        <v>233</v>
      </c>
      <c r="B124" s="21">
        <f>COUNT(F124:AI124)</f>
        <v>1</v>
      </c>
      <c r="C124" s="22">
        <f>AVERAGE(F124:AI124)</f>
        <v>86</v>
      </c>
      <c r="D124" s="23">
        <f>MIN(F124:AI124)</f>
        <v>86</v>
      </c>
      <c r="E124" s="23">
        <f>MAX(F124:AI124)</f>
        <v>86</v>
      </c>
      <c r="F124" s="31"/>
      <c r="G124" s="31"/>
      <c r="H124" s="31"/>
      <c r="I124" s="31">
        <v>86</v>
      </c>
      <c r="J124" s="31"/>
      <c r="K124" s="31"/>
      <c r="L124" s="31"/>
      <c r="M124" s="31"/>
      <c r="N124" s="31"/>
      <c r="O124" s="32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2"/>
      <c r="AH124" s="32"/>
      <c r="AI124" s="32"/>
    </row>
    <row r="125" spans="1:35" ht="11.25">
      <c r="A125" s="20" t="s">
        <v>71</v>
      </c>
      <c r="B125" s="21">
        <f>COUNT(F125:AI125)</f>
        <v>4</v>
      </c>
      <c r="C125" s="22">
        <f>AVERAGE(F125:AI125)</f>
        <v>90.25</v>
      </c>
      <c r="D125" s="23">
        <f>MIN(F125:AI125)</f>
        <v>78</v>
      </c>
      <c r="E125" s="23">
        <f>MAX(F125:AI125)</f>
        <v>95</v>
      </c>
      <c r="F125" s="31">
        <v>78</v>
      </c>
      <c r="G125" s="31"/>
      <c r="H125" s="31">
        <v>94</v>
      </c>
      <c r="I125" s="31"/>
      <c r="J125" s="31"/>
      <c r="K125" s="31"/>
      <c r="L125" s="31"/>
      <c r="M125" s="31">
        <v>95</v>
      </c>
      <c r="N125" s="31"/>
      <c r="O125" s="32"/>
      <c r="P125" s="31"/>
      <c r="Q125" s="31"/>
      <c r="R125" s="31"/>
      <c r="S125" s="31"/>
      <c r="T125" s="31"/>
      <c r="U125" s="31"/>
      <c r="V125" s="31"/>
      <c r="W125" s="31">
        <v>94</v>
      </c>
      <c r="X125" s="31"/>
      <c r="Y125" s="31"/>
      <c r="Z125" s="31"/>
      <c r="AA125" s="31"/>
      <c r="AB125" s="31"/>
      <c r="AC125" s="31"/>
      <c r="AD125" s="31"/>
      <c r="AE125" s="31"/>
      <c r="AF125" s="31"/>
      <c r="AG125" s="32"/>
      <c r="AH125" s="32"/>
      <c r="AI125" s="32"/>
    </row>
    <row r="126" spans="1:35" ht="11.25">
      <c r="A126" s="20" t="s">
        <v>2</v>
      </c>
      <c r="B126" s="21">
        <f>COUNT(F126:AI126)</f>
        <v>1</v>
      </c>
      <c r="C126" s="22">
        <f>AVERAGE(F126:AI126)</f>
        <v>92</v>
      </c>
      <c r="D126" s="23">
        <f>MIN(F126:AI126)</f>
        <v>92</v>
      </c>
      <c r="E126" s="23">
        <f>MAX(F126:AI126)</f>
        <v>92</v>
      </c>
      <c r="F126" s="31"/>
      <c r="G126" s="31"/>
      <c r="H126" s="31"/>
      <c r="I126" s="31"/>
      <c r="J126" s="31"/>
      <c r="K126" s="31">
        <v>92</v>
      </c>
      <c r="L126" s="31"/>
      <c r="M126" s="31"/>
      <c r="N126" s="31"/>
      <c r="O126" s="32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2"/>
      <c r="AH126" s="32"/>
      <c r="AI126" s="32"/>
    </row>
    <row r="127" spans="1:35" ht="11.25">
      <c r="A127" s="24" t="s">
        <v>599</v>
      </c>
      <c r="B127" s="21">
        <f>COUNT(F127:AI127)</f>
        <v>1</v>
      </c>
      <c r="C127" s="22">
        <f>AVERAGE(F127:AI127)</f>
        <v>54</v>
      </c>
      <c r="D127" s="23">
        <f>MIN(F127:AI127)</f>
        <v>54</v>
      </c>
      <c r="E127" s="23">
        <f>MAX(F127:AI127)</f>
        <v>54</v>
      </c>
      <c r="F127" s="31"/>
      <c r="G127" s="31"/>
      <c r="H127" s="31"/>
      <c r="I127" s="31"/>
      <c r="J127" s="31"/>
      <c r="K127" s="31"/>
      <c r="L127" s="31"/>
      <c r="M127" s="31"/>
      <c r="N127" s="31"/>
      <c r="O127" s="32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>
        <v>54</v>
      </c>
      <c r="AE127" s="31"/>
      <c r="AF127" s="31"/>
      <c r="AG127" s="32"/>
      <c r="AH127" s="32"/>
      <c r="AI127" s="32"/>
    </row>
    <row r="128" spans="1:35" ht="11.25">
      <c r="A128" s="24" t="s">
        <v>578</v>
      </c>
      <c r="B128" s="21">
        <f>COUNT(F128:AI128)</f>
        <v>2</v>
      </c>
      <c r="C128" s="22">
        <f>AVERAGE(F128:AI128)</f>
        <v>76.5</v>
      </c>
      <c r="D128" s="23">
        <f>MIN(F128:AI128)</f>
        <v>51</v>
      </c>
      <c r="E128" s="23">
        <f>MAX(F128:AI128)</f>
        <v>102</v>
      </c>
      <c r="F128" s="31"/>
      <c r="G128" s="31"/>
      <c r="H128" s="31"/>
      <c r="I128" s="31"/>
      <c r="J128" s="31"/>
      <c r="K128" s="31"/>
      <c r="L128" s="31"/>
      <c r="M128" s="31"/>
      <c r="N128" s="31"/>
      <c r="O128" s="32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>
        <v>51</v>
      </c>
      <c r="AA128" s="31"/>
      <c r="AB128" s="31"/>
      <c r="AC128" s="31"/>
      <c r="AD128" s="31"/>
      <c r="AE128" s="31"/>
      <c r="AF128" s="31"/>
      <c r="AG128" s="32"/>
      <c r="AH128" s="32"/>
      <c r="AI128" s="32">
        <v>102</v>
      </c>
    </row>
    <row r="129" spans="1:35" ht="11.25">
      <c r="A129" s="20" t="s">
        <v>126</v>
      </c>
      <c r="B129" s="21">
        <f>COUNT(F129:AI129)</f>
        <v>30</v>
      </c>
      <c r="C129" s="22">
        <f>AVERAGE(F129:AI129)</f>
        <v>28.333333333333332</v>
      </c>
      <c r="D129" s="23">
        <f>MIN(F129:AI129)</f>
        <v>9</v>
      </c>
      <c r="E129" s="23">
        <f>MAX(F129:AI129)</f>
        <v>57</v>
      </c>
      <c r="F129" s="31">
        <v>23</v>
      </c>
      <c r="G129" s="31">
        <v>15</v>
      </c>
      <c r="H129" s="31">
        <v>28</v>
      </c>
      <c r="I129" s="31">
        <v>26</v>
      </c>
      <c r="J129" s="31">
        <v>38</v>
      </c>
      <c r="K129" s="31">
        <v>55</v>
      </c>
      <c r="L129" s="31">
        <v>28</v>
      </c>
      <c r="M129" s="31">
        <v>19</v>
      </c>
      <c r="N129" s="31">
        <v>21</v>
      </c>
      <c r="O129" s="32">
        <v>23</v>
      </c>
      <c r="P129" s="31">
        <v>21</v>
      </c>
      <c r="Q129" s="31">
        <v>37</v>
      </c>
      <c r="R129" s="31">
        <v>43</v>
      </c>
      <c r="S129" s="31">
        <v>18</v>
      </c>
      <c r="T129" s="31">
        <v>25</v>
      </c>
      <c r="U129" s="31">
        <v>24</v>
      </c>
      <c r="V129" s="31">
        <v>29</v>
      </c>
      <c r="W129" s="31">
        <v>22</v>
      </c>
      <c r="X129" s="31">
        <v>48</v>
      </c>
      <c r="Y129" s="31">
        <v>33</v>
      </c>
      <c r="Z129" s="31">
        <v>28</v>
      </c>
      <c r="AA129" s="31">
        <v>26</v>
      </c>
      <c r="AB129" s="31">
        <v>30</v>
      </c>
      <c r="AC129" s="31">
        <v>20</v>
      </c>
      <c r="AD129" s="31">
        <v>57</v>
      </c>
      <c r="AE129" s="31">
        <v>23</v>
      </c>
      <c r="AF129" s="31">
        <v>29</v>
      </c>
      <c r="AG129" s="32">
        <v>32</v>
      </c>
      <c r="AH129" s="32">
        <v>20</v>
      </c>
      <c r="AI129" s="32">
        <v>9</v>
      </c>
    </row>
    <row r="130" spans="1:35" ht="11.25">
      <c r="A130" s="20" t="s">
        <v>173</v>
      </c>
      <c r="B130" s="21">
        <f>COUNT(F130:AI130)</f>
        <v>2</v>
      </c>
      <c r="C130" s="22">
        <f>AVERAGE(F130:AI130)</f>
        <v>57</v>
      </c>
      <c r="D130" s="23">
        <f>MIN(F130:AI130)</f>
        <v>34</v>
      </c>
      <c r="E130" s="23">
        <f>MAX(F130:AI130)</f>
        <v>80</v>
      </c>
      <c r="F130" s="31"/>
      <c r="G130" s="31"/>
      <c r="H130" s="31"/>
      <c r="I130" s="31"/>
      <c r="J130" s="31"/>
      <c r="K130" s="31"/>
      <c r="L130" s="31"/>
      <c r="M130" s="31"/>
      <c r="N130" s="31"/>
      <c r="O130" s="32"/>
      <c r="P130" s="31"/>
      <c r="Q130" s="31"/>
      <c r="R130" s="31"/>
      <c r="S130" s="31"/>
      <c r="T130" s="31"/>
      <c r="U130" s="31"/>
      <c r="V130" s="31"/>
      <c r="W130" s="31">
        <v>34</v>
      </c>
      <c r="X130" s="31"/>
      <c r="Y130" s="31"/>
      <c r="Z130" s="31"/>
      <c r="AA130" s="31"/>
      <c r="AB130" s="31"/>
      <c r="AC130" s="31"/>
      <c r="AD130" s="31"/>
      <c r="AE130" s="31"/>
      <c r="AF130" s="31"/>
      <c r="AG130" s="32">
        <v>80</v>
      </c>
      <c r="AH130" s="32"/>
      <c r="AI130" s="32"/>
    </row>
    <row r="131" spans="1:35" ht="11.25">
      <c r="A131" s="20" t="s">
        <v>67</v>
      </c>
      <c r="B131" s="21">
        <f>COUNT(F131:AI131)</f>
        <v>27</v>
      </c>
      <c r="C131" s="22">
        <f>AVERAGE(F131:AI131)</f>
        <v>58.44444444444444</v>
      </c>
      <c r="D131" s="23">
        <f>MIN(F131:AI131)</f>
        <v>26</v>
      </c>
      <c r="E131" s="23">
        <f>MAX(F131:AI131)</f>
        <v>109</v>
      </c>
      <c r="F131" s="31">
        <v>82</v>
      </c>
      <c r="G131" s="31"/>
      <c r="H131" s="31">
        <v>92</v>
      </c>
      <c r="I131" s="31">
        <v>49</v>
      </c>
      <c r="J131" s="31">
        <v>49</v>
      </c>
      <c r="K131" s="31">
        <v>88</v>
      </c>
      <c r="L131" s="31">
        <v>50</v>
      </c>
      <c r="M131" s="31"/>
      <c r="N131" s="31">
        <v>48</v>
      </c>
      <c r="O131" s="32">
        <v>68</v>
      </c>
      <c r="P131" s="31">
        <v>57</v>
      </c>
      <c r="Q131" s="31">
        <v>68</v>
      </c>
      <c r="R131" s="31">
        <v>41</v>
      </c>
      <c r="S131" s="31">
        <v>85</v>
      </c>
      <c r="T131" s="31">
        <v>26</v>
      </c>
      <c r="U131" s="31">
        <v>47</v>
      </c>
      <c r="V131" s="31">
        <v>32</v>
      </c>
      <c r="W131" s="31">
        <v>48</v>
      </c>
      <c r="X131" s="31"/>
      <c r="Y131" s="31">
        <v>42</v>
      </c>
      <c r="Z131" s="31">
        <v>99</v>
      </c>
      <c r="AA131" s="31">
        <v>57</v>
      </c>
      <c r="AB131" s="31">
        <v>60</v>
      </c>
      <c r="AC131" s="31">
        <v>40</v>
      </c>
      <c r="AD131" s="31">
        <v>50</v>
      </c>
      <c r="AE131" s="31">
        <v>81</v>
      </c>
      <c r="AF131" s="31">
        <v>53</v>
      </c>
      <c r="AG131" s="32">
        <v>28</v>
      </c>
      <c r="AH131" s="32">
        <v>29</v>
      </c>
      <c r="AI131" s="32">
        <v>109</v>
      </c>
    </row>
    <row r="132" spans="1:35" ht="11.25">
      <c r="A132" s="20" t="s">
        <v>56</v>
      </c>
      <c r="B132" s="21">
        <f>COUNT(F132:AI132)</f>
        <v>11</v>
      </c>
      <c r="C132" s="22">
        <f>AVERAGE(F132:AI132)</f>
        <v>75.18181818181819</v>
      </c>
      <c r="D132" s="23">
        <f>MIN(F132:AI132)</f>
        <v>41</v>
      </c>
      <c r="E132" s="23">
        <f>MAX(F132:AI132)</f>
        <v>103</v>
      </c>
      <c r="F132" s="31">
        <v>93</v>
      </c>
      <c r="G132" s="31"/>
      <c r="H132" s="31"/>
      <c r="I132" s="31"/>
      <c r="J132" s="31"/>
      <c r="K132" s="31">
        <v>68</v>
      </c>
      <c r="L132" s="31"/>
      <c r="M132" s="31">
        <v>41</v>
      </c>
      <c r="N132" s="31"/>
      <c r="O132" s="32"/>
      <c r="P132" s="31">
        <v>92</v>
      </c>
      <c r="Q132" s="31"/>
      <c r="R132" s="31"/>
      <c r="S132" s="31">
        <v>64</v>
      </c>
      <c r="T132" s="31"/>
      <c r="U132" s="31"/>
      <c r="V132" s="31"/>
      <c r="W132" s="31">
        <v>103</v>
      </c>
      <c r="X132" s="31">
        <v>47</v>
      </c>
      <c r="Y132" s="31">
        <v>73</v>
      </c>
      <c r="Z132" s="31">
        <v>66</v>
      </c>
      <c r="AA132" s="31">
        <v>79</v>
      </c>
      <c r="AB132" s="31"/>
      <c r="AC132" s="31"/>
      <c r="AD132" s="31"/>
      <c r="AE132" s="31"/>
      <c r="AF132" s="31">
        <v>101</v>
      </c>
      <c r="AG132" s="32"/>
      <c r="AH132" s="32"/>
      <c r="AI132" s="32"/>
    </row>
    <row r="133" spans="1:35" ht="11.25">
      <c r="A133" s="20" t="s">
        <v>234</v>
      </c>
      <c r="B133" s="21">
        <f>COUNT(F133:AI133)</f>
        <v>2</v>
      </c>
      <c r="C133" s="22">
        <f>AVERAGE(F133:AI133)</f>
        <v>66</v>
      </c>
      <c r="D133" s="23">
        <f>MIN(F133:AI133)</f>
        <v>35</v>
      </c>
      <c r="E133" s="23">
        <f>MAX(F133:AI133)</f>
        <v>97</v>
      </c>
      <c r="F133" s="31"/>
      <c r="G133" s="31"/>
      <c r="H133" s="31"/>
      <c r="I133" s="31">
        <v>97</v>
      </c>
      <c r="J133" s="31"/>
      <c r="K133" s="31"/>
      <c r="L133" s="31"/>
      <c r="M133" s="31"/>
      <c r="N133" s="31"/>
      <c r="O133" s="32"/>
      <c r="P133" s="31"/>
      <c r="Q133" s="31"/>
      <c r="R133" s="31"/>
      <c r="S133" s="31"/>
      <c r="T133" s="31"/>
      <c r="U133" s="31"/>
      <c r="V133" s="31"/>
      <c r="W133" s="31">
        <v>35</v>
      </c>
      <c r="X133" s="31"/>
      <c r="Y133" s="31"/>
      <c r="Z133" s="31"/>
      <c r="AA133" s="31"/>
      <c r="AB133" s="31"/>
      <c r="AC133" s="31"/>
      <c r="AD133" s="31"/>
      <c r="AE133" s="31"/>
      <c r="AF133" s="31"/>
      <c r="AG133" s="32"/>
      <c r="AH133" s="32"/>
      <c r="AI133" s="32"/>
    </row>
    <row r="134" spans="1:35" ht="11.25">
      <c r="A134" s="20" t="s">
        <v>174</v>
      </c>
      <c r="B134" s="21">
        <f>COUNT(F134:AI134)</f>
        <v>2</v>
      </c>
      <c r="C134" s="22">
        <f>AVERAGE(F134:AI134)</f>
        <v>17</v>
      </c>
      <c r="D134" s="23">
        <f>MIN(F134:AI134)</f>
        <v>14</v>
      </c>
      <c r="E134" s="23">
        <f>MAX(F134:AI134)</f>
        <v>20</v>
      </c>
      <c r="F134" s="31"/>
      <c r="G134" s="31">
        <v>20</v>
      </c>
      <c r="H134" s="31"/>
      <c r="I134" s="31"/>
      <c r="J134" s="31"/>
      <c r="K134" s="31"/>
      <c r="L134" s="31"/>
      <c r="M134" s="31"/>
      <c r="N134" s="31"/>
      <c r="O134" s="32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>
        <v>14</v>
      </c>
      <c r="AA134" s="31"/>
      <c r="AB134" s="31"/>
      <c r="AC134" s="31"/>
      <c r="AD134" s="31"/>
      <c r="AE134" s="31"/>
      <c r="AF134" s="31"/>
      <c r="AG134" s="32"/>
      <c r="AH134" s="32"/>
      <c r="AI134" s="32"/>
    </row>
    <row r="135" spans="1:35" ht="11.25">
      <c r="A135" s="20" t="s">
        <v>175</v>
      </c>
      <c r="B135" s="21">
        <f>COUNT(F135:AI135)</f>
        <v>3</v>
      </c>
      <c r="C135" s="22">
        <f>AVERAGE(F135:AI135)</f>
        <v>53</v>
      </c>
      <c r="D135" s="23">
        <f>MIN(F135:AI135)</f>
        <v>24</v>
      </c>
      <c r="E135" s="23">
        <f>MAX(F135:AI135)</f>
        <v>96</v>
      </c>
      <c r="F135" s="31"/>
      <c r="G135" s="31">
        <v>96</v>
      </c>
      <c r="H135" s="31"/>
      <c r="I135" s="31"/>
      <c r="J135" s="31"/>
      <c r="K135" s="31"/>
      <c r="L135" s="31"/>
      <c r="M135" s="31"/>
      <c r="N135" s="31"/>
      <c r="O135" s="32"/>
      <c r="P135" s="31">
        <v>39</v>
      </c>
      <c r="Q135" s="31"/>
      <c r="R135" s="31"/>
      <c r="S135" s="31">
        <v>24</v>
      </c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2"/>
      <c r="AH135" s="32"/>
      <c r="AI135" s="32"/>
    </row>
    <row r="136" spans="1:35" ht="11.25">
      <c r="A136" s="25" t="s">
        <v>464</v>
      </c>
      <c r="B136" s="21">
        <f>COUNT(F136:AI136)</f>
        <v>3</v>
      </c>
      <c r="C136" s="22">
        <f>AVERAGE(F136:AI136)</f>
        <v>85</v>
      </c>
      <c r="D136" s="23">
        <f>MIN(F136:AI136)</f>
        <v>72</v>
      </c>
      <c r="E136" s="23">
        <f>MAX(F136:AI136)</f>
        <v>99</v>
      </c>
      <c r="F136" s="31"/>
      <c r="G136" s="31"/>
      <c r="H136" s="31"/>
      <c r="I136" s="31"/>
      <c r="J136" s="31"/>
      <c r="K136" s="31"/>
      <c r="L136" s="31"/>
      <c r="M136" s="31">
        <v>84</v>
      </c>
      <c r="N136" s="31"/>
      <c r="O136" s="32"/>
      <c r="P136" s="31"/>
      <c r="Q136" s="31"/>
      <c r="R136" s="31"/>
      <c r="S136" s="31"/>
      <c r="T136" s="31"/>
      <c r="U136" s="31"/>
      <c r="V136" s="31"/>
      <c r="W136" s="31"/>
      <c r="X136" s="31">
        <v>72</v>
      </c>
      <c r="Y136" s="31"/>
      <c r="Z136" s="31"/>
      <c r="AA136" s="31"/>
      <c r="AB136" s="31"/>
      <c r="AC136" s="31"/>
      <c r="AD136" s="31"/>
      <c r="AE136" s="31"/>
      <c r="AF136" s="31"/>
      <c r="AG136" s="32"/>
      <c r="AH136" s="32">
        <v>99</v>
      </c>
      <c r="AI136" s="31"/>
    </row>
    <row r="137" spans="1:35" ht="11.25">
      <c r="A137" s="24" t="s">
        <v>269</v>
      </c>
      <c r="B137" s="21">
        <f>COUNT(F137:AI137)</f>
        <v>2</v>
      </c>
      <c r="C137" s="22">
        <f>AVERAGE(F137:AI137)</f>
        <v>104</v>
      </c>
      <c r="D137" s="23">
        <f>MIN(F137:AI137)</f>
        <v>97</v>
      </c>
      <c r="E137" s="23">
        <f>MAX(F137:AI137)</f>
        <v>111</v>
      </c>
      <c r="F137" s="31"/>
      <c r="G137" s="31"/>
      <c r="H137" s="31"/>
      <c r="I137" s="31"/>
      <c r="J137" s="31"/>
      <c r="K137" s="31">
        <v>97</v>
      </c>
      <c r="L137" s="31"/>
      <c r="M137" s="31"/>
      <c r="N137" s="31"/>
      <c r="O137" s="32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2"/>
      <c r="AH137" s="32">
        <v>111</v>
      </c>
      <c r="AI137" s="31"/>
    </row>
    <row r="138" spans="1:35" ht="11.25">
      <c r="A138" s="20" t="s">
        <v>235</v>
      </c>
      <c r="B138" s="21">
        <f>COUNT(F138:AI138)</f>
        <v>3</v>
      </c>
      <c r="C138" s="22">
        <f>AVERAGE(F138:AI138)</f>
        <v>71.33333333333333</v>
      </c>
      <c r="D138" s="23">
        <f>MIN(F138:AI138)</f>
        <v>32</v>
      </c>
      <c r="E138" s="23">
        <f>MAX(F138:AI138)</f>
        <v>92</v>
      </c>
      <c r="F138" s="31"/>
      <c r="G138" s="31"/>
      <c r="H138" s="31"/>
      <c r="I138" s="31">
        <v>92</v>
      </c>
      <c r="J138" s="31"/>
      <c r="K138" s="31"/>
      <c r="L138" s="31"/>
      <c r="M138" s="31">
        <v>32</v>
      </c>
      <c r="N138" s="31"/>
      <c r="O138" s="32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>
        <v>90</v>
      </c>
      <c r="AD138" s="31"/>
      <c r="AE138" s="31"/>
      <c r="AF138" s="31"/>
      <c r="AG138" s="32"/>
      <c r="AH138" s="32"/>
      <c r="AI138" s="31"/>
    </row>
    <row r="139" spans="1:35" ht="11.25">
      <c r="A139" s="20" t="s">
        <v>43</v>
      </c>
      <c r="B139" s="21">
        <f>COUNT(F139:AI139)</f>
        <v>17</v>
      </c>
      <c r="C139" s="22">
        <f>AVERAGE(F139:AI139)</f>
        <v>74.88235294117646</v>
      </c>
      <c r="D139" s="23">
        <f>MIN(F139:AI139)</f>
        <v>48</v>
      </c>
      <c r="E139" s="23">
        <f>MAX(F139:AI139)</f>
        <v>101</v>
      </c>
      <c r="F139" s="31"/>
      <c r="G139" s="31"/>
      <c r="H139" s="31"/>
      <c r="I139" s="31">
        <v>60</v>
      </c>
      <c r="J139" s="31"/>
      <c r="K139" s="31">
        <v>57</v>
      </c>
      <c r="L139" s="31">
        <v>96</v>
      </c>
      <c r="M139" s="31"/>
      <c r="N139" s="31">
        <v>85</v>
      </c>
      <c r="O139" s="32"/>
      <c r="P139" s="31">
        <v>71</v>
      </c>
      <c r="Q139" s="31">
        <v>48</v>
      </c>
      <c r="R139" s="31">
        <v>56</v>
      </c>
      <c r="S139" s="31">
        <v>75</v>
      </c>
      <c r="T139" s="31">
        <v>54</v>
      </c>
      <c r="U139" s="31">
        <v>73</v>
      </c>
      <c r="V139" s="31">
        <v>62</v>
      </c>
      <c r="W139" s="31"/>
      <c r="X139" s="31">
        <v>83</v>
      </c>
      <c r="Y139" s="31"/>
      <c r="Z139" s="31"/>
      <c r="AA139" s="31">
        <v>100</v>
      </c>
      <c r="AB139" s="31">
        <v>92</v>
      </c>
      <c r="AC139" s="31">
        <v>77</v>
      </c>
      <c r="AD139" s="31"/>
      <c r="AE139" s="31">
        <v>83</v>
      </c>
      <c r="AF139" s="31"/>
      <c r="AG139" s="32"/>
      <c r="AH139" s="32">
        <v>101</v>
      </c>
      <c r="AI139" s="31"/>
    </row>
    <row r="140" spans="1:35" ht="11.25">
      <c r="A140" s="25" t="s">
        <v>462</v>
      </c>
      <c r="B140" s="21">
        <f>COUNT(F140:AI140)</f>
        <v>2</v>
      </c>
      <c r="C140" s="22">
        <f>AVERAGE(F140:AI140)</f>
        <v>85</v>
      </c>
      <c r="D140" s="23">
        <f>MIN(F140:AI140)</f>
        <v>74</v>
      </c>
      <c r="E140" s="23">
        <f>MAX(F140:AI140)</f>
        <v>96</v>
      </c>
      <c r="F140" s="31"/>
      <c r="G140" s="31"/>
      <c r="H140" s="31"/>
      <c r="I140" s="31"/>
      <c r="J140" s="31"/>
      <c r="K140" s="31"/>
      <c r="L140" s="31"/>
      <c r="M140" s="31">
        <v>74</v>
      </c>
      <c r="N140" s="31">
        <v>96</v>
      </c>
      <c r="O140" s="32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2"/>
      <c r="AH140" s="32"/>
      <c r="AI140" s="31"/>
    </row>
    <row r="141" spans="1:35" ht="11.25">
      <c r="A141" s="20" t="s">
        <v>557</v>
      </c>
      <c r="B141" s="21">
        <f>COUNT(F141:AI141)</f>
        <v>1</v>
      </c>
      <c r="C141" s="22">
        <f>AVERAGE(F141:AI141)</f>
        <v>43</v>
      </c>
      <c r="D141" s="23">
        <f>MIN(F141:AI141)</f>
        <v>43</v>
      </c>
      <c r="E141" s="23">
        <f>MAX(F141:AI141)</f>
        <v>43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32"/>
      <c r="P141" s="31"/>
      <c r="Q141" s="31"/>
      <c r="R141" s="31"/>
      <c r="S141" s="31"/>
      <c r="T141" s="31"/>
      <c r="U141" s="31"/>
      <c r="V141" s="31"/>
      <c r="W141" s="31"/>
      <c r="X141" s="31">
        <v>43</v>
      </c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1"/>
    </row>
    <row r="142" spans="1:35" ht="11.25">
      <c r="A142" s="20" t="s">
        <v>106</v>
      </c>
      <c r="B142" s="21">
        <f>COUNT(F142:AI142)</f>
        <v>22</v>
      </c>
      <c r="C142" s="22">
        <f>AVERAGE(F142:AI142)</f>
        <v>64.9090909090909</v>
      </c>
      <c r="D142" s="23">
        <f>MIN(F142:AI142)</f>
        <v>29</v>
      </c>
      <c r="E142" s="23">
        <f>MAX(F142:AI142)</f>
        <v>114</v>
      </c>
      <c r="F142" s="31">
        <v>43</v>
      </c>
      <c r="G142" s="31"/>
      <c r="H142" s="31">
        <v>97</v>
      </c>
      <c r="I142" s="31">
        <v>95</v>
      </c>
      <c r="J142" s="31">
        <v>74</v>
      </c>
      <c r="K142" s="31">
        <v>39</v>
      </c>
      <c r="L142" s="31"/>
      <c r="M142" s="31">
        <v>29</v>
      </c>
      <c r="N142" s="31">
        <v>77</v>
      </c>
      <c r="O142" s="32">
        <v>65</v>
      </c>
      <c r="P142" s="31">
        <v>38</v>
      </c>
      <c r="Q142" s="31">
        <v>72</v>
      </c>
      <c r="R142" s="31">
        <v>31</v>
      </c>
      <c r="S142" s="31">
        <v>55</v>
      </c>
      <c r="T142" s="31">
        <v>56</v>
      </c>
      <c r="U142" s="31">
        <v>56</v>
      </c>
      <c r="V142" s="31">
        <v>63</v>
      </c>
      <c r="W142" s="31"/>
      <c r="X142" s="31"/>
      <c r="Y142" s="31">
        <v>63</v>
      </c>
      <c r="Z142" s="31"/>
      <c r="AA142" s="31">
        <v>55</v>
      </c>
      <c r="AB142" s="31"/>
      <c r="AC142" s="31">
        <v>51</v>
      </c>
      <c r="AD142" s="31"/>
      <c r="AE142" s="31">
        <v>79</v>
      </c>
      <c r="AF142" s="31">
        <v>81</v>
      </c>
      <c r="AG142" s="32"/>
      <c r="AH142" s="32">
        <v>95</v>
      </c>
      <c r="AI142" s="32">
        <v>114</v>
      </c>
    </row>
    <row r="143" spans="1:35" ht="11.25">
      <c r="A143" s="20" t="s">
        <v>50</v>
      </c>
      <c r="B143" s="21">
        <f>COUNT(F143:AI143)</f>
        <v>4</v>
      </c>
      <c r="C143" s="22">
        <f>AVERAGE(F143:AI143)</f>
        <v>90</v>
      </c>
      <c r="D143" s="23">
        <f>MIN(F143:AI143)</f>
        <v>67</v>
      </c>
      <c r="E143" s="23">
        <f>MAX(F143:AI143)</f>
        <v>106</v>
      </c>
      <c r="F143" s="31">
        <v>99</v>
      </c>
      <c r="G143" s="31"/>
      <c r="H143" s="31"/>
      <c r="I143" s="31"/>
      <c r="J143" s="31"/>
      <c r="K143" s="31"/>
      <c r="L143" s="31"/>
      <c r="M143" s="31"/>
      <c r="N143" s="31"/>
      <c r="O143" s="32"/>
      <c r="P143" s="31"/>
      <c r="Q143" s="31"/>
      <c r="R143" s="31"/>
      <c r="S143" s="31"/>
      <c r="T143" s="31"/>
      <c r="U143" s="31"/>
      <c r="V143" s="31"/>
      <c r="W143" s="31">
        <v>67</v>
      </c>
      <c r="X143" s="31"/>
      <c r="Y143" s="31"/>
      <c r="Z143" s="31"/>
      <c r="AA143" s="31"/>
      <c r="AB143" s="31"/>
      <c r="AC143" s="31"/>
      <c r="AD143" s="31">
        <v>88</v>
      </c>
      <c r="AE143" s="31"/>
      <c r="AF143" s="31"/>
      <c r="AG143" s="32"/>
      <c r="AH143" s="32"/>
      <c r="AI143" s="32">
        <v>106</v>
      </c>
    </row>
    <row r="144" spans="1:35" ht="11.25">
      <c r="A144" s="25" t="s">
        <v>468</v>
      </c>
      <c r="B144" s="21">
        <f>COUNT(F144:AI144)</f>
        <v>1</v>
      </c>
      <c r="C144" s="22">
        <f>AVERAGE(F144:AI144)</f>
        <v>92</v>
      </c>
      <c r="D144" s="23">
        <f>MIN(F144:AI144)</f>
        <v>92</v>
      </c>
      <c r="E144" s="23">
        <f>MAX(F144:AI144)</f>
        <v>92</v>
      </c>
      <c r="F144" s="31"/>
      <c r="G144" s="31"/>
      <c r="H144" s="31"/>
      <c r="I144" s="31"/>
      <c r="J144" s="31"/>
      <c r="K144" s="31"/>
      <c r="L144" s="31"/>
      <c r="M144" s="31">
        <v>92</v>
      </c>
      <c r="N144" s="31"/>
      <c r="O144" s="32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2"/>
      <c r="AH144" s="32"/>
      <c r="AI144" s="32"/>
    </row>
    <row r="145" spans="1:35" ht="11.25">
      <c r="A145" s="28" t="s">
        <v>295</v>
      </c>
      <c r="B145" s="21">
        <f>COUNT(F145:AI145)</f>
        <v>1</v>
      </c>
      <c r="C145" s="22">
        <f>AVERAGE(F145:AI145)</f>
        <v>72</v>
      </c>
      <c r="D145" s="23">
        <f>MIN(F145:AI145)</f>
        <v>72</v>
      </c>
      <c r="E145" s="23">
        <f>MAX(F145:AI145)</f>
        <v>72</v>
      </c>
      <c r="F145" s="31"/>
      <c r="G145" s="31"/>
      <c r="H145" s="31"/>
      <c r="I145" s="31"/>
      <c r="J145" s="31"/>
      <c r="K145" s="31"/>
      <c r="L145" s="31">
        <v>72</v>
      </c>
      <c r="M145" s="31"/>
      <c r="N145" s="31"/>
      <c r="O145" s="32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2"/>
      <c r="AH145" s="32"/>
      <c r="AI145" s="32"/>
    </row>
    <row r="146" spans="1:35" ht="11.25">
      <c r="A146" s="20" t="s">
        <v>236</v>
      </c>
      <c r="B146" s="21">
        <f>COUNT(F146:AI146)</f>
        <v>5</v>
      </c>
      <c r="C146" s="22">
        <f>AVERAGE(F146:AI146)</f>
        <v>76.8</v>
      </c>
      <c r="D146" s="23">
        <f>MIN(F146:AI146)</f>
        <v>63</v>
      </c>
      <c r="E146" s="23">
        <f>MAX(F146:AI146)</f>
        <v>97</v>
      </c>
      <c r="F146" s="31"/>
      <c r="G146" s="31"/>
      <c r="H146" s="31"/>
      <c r="I146" s="31">
        <v>80</v>
      </c>
      <c r="J146" s="31"/>
      <c r="K146" s="31"/>
      <c r="L146" s="31">
        <v>65</v>
      </c>
      <c r="M146" s="31"/>
      <c r="N146" s="31">
        <v>97</v>
      </c>
      <c r="O146" s="32"/>
      <c r="P146" s="31"/>
      <c r="Q146" s="31"/>
      <c r="R146" s="31"/>
      <c r="S146" s="31"/>
      <c r="T146" s="31">
        <v>63</v>
      </c>
      <c r="U146" s="31"/>
      <c r="V146" s="31"/>
      <c r="W146" s="31"/>
      <c r="X146" s="31">
        <v>79</v>
      </c>
      <c r="Y146" s="31"/>
      <c r="Z146" s="31"/>
      <c r="AA146" s="31"/>
      <c r="AB146" s="31"/>
      <c r="AC146" s="31"/>
      <c r="AD146" s="31"/>
      <c r="AE146" s="31"/>
      <c r="AF146" s="31"/>
      <c r="AG146" s="32"/>
      <c r="AH146" s="32"/>
      <c r="AI146" s="32"/>
    </row>
    <row r="147" spans="1:35" ht="11.25">
      <c r="A147" s="20" t="s">
        <v>26</v>
      </c>
      <c r="B147" s="21">
        <f>COUNT(F147:AI147)</f>
        <v>15</v>
      </c>
      <c r="C147" s="22">
        <f>AVERAGE(F147:AI147)</f>
        <v>77</v>
      </c>
      <c r="D147" s="23">
        <f>MIN(F147:AI147)</f>
        <v>51</v>
      </c>
      <c r="E147" s="23">
        <f>MAX(F147:AI147)</f>
        <v>93</v>
      </c>
      <c r="F147" s="31"/>
      <c r="G147" s="31"/>
      <c r="H147" s="31"/>
      <c r="I147" s="31"/>
      <c r="J147" s="31">
        <v>89</v>
      </c>
      <c r="K147" s="31"/>
      <c r="L147" s="31">
        <v>75</v>
      </c>
      <c r="M147" s="31">
        <v>62</v>
      </c>
      <c r="N147" s="31"/>
      <c r="O147" s="32">
        <v>84</v>
      </c>
      <c r="P147" s="31">
        <v>75</v>
      </c>
      <c r="Q147" s="31">
        <v>69</v>
      </c>
      <c r="R147" s="31">
        <v>89</v>
      </c>
      <c r="S147" s="31"/>
      <c r="T147" s="31"/>
      <c r="U147" s="31"/>
      <c r="V147" s="31"/>
      <c r="W147" s="31"/>
      <c r="X147" s="31"/>
      <c r="Y147" s="31">
        <v>81</v>
      </c>
      <c r="Z147" s="31">
        <v>93</v>
      </c>
      <c r="AA147" s="31"/>
      <c r="AB147" s="31">
        <v>51</v>
      </c>
      <c r="AC147" s="31">
        <v>56</v>
      </c>
      <c r="AD147" s="31">
        <v>66</v>
      </c>
      <c r="AE147" s="31">
        <v>93</v>
      </c>
      <c r="AF147" s="31">
        <v>82</v>
      </c>
      <c r="AG147" s="32"/>
      <c r="AH147" s="32">
        <v>90</v>
      </c>
      <c r="AI147" s="31"/>
    </row>
    <row r="148" spans="1:35" ht="11.25">
      <c r="A148" s="20" t="s">
        <v>109</v>
      </c>
      <c r="B148" s="21">
        <f>COUNT(F148:AI148)</f>
        <v>29</v>
      </c>
      <c r="C148" s="22">
        <f>AVERAGE(F148:AI148)</f>
        <v>40.48275862068966</v>
      </c>
      <c r="D148" s="23">
        <f>MIN(F148:AI148)</f>
        <v>15</v>
      </c>
      <c r="E148" s="23">
        <f>MAX(F148:AI148)</f>
        <v>91</v>
      </c>
      <c r="F148" s="31">
        <v>40</v>
      </c>
      <c r="G148" s="31">
        <v>84</v>
      </c>
      <c r="H148" s="31">
        <v>61</v>
      </c>
      <c r="I148" s="31">
        <v>23</v>
      </c>
      <c r="J148" s="31">
        <v>35</v>
      </c>
      <c r="K148" s="31">
        <v>30</v>
      </c>
      <c r="L148" s="31">
        <v>34</v>
      </c>
      <c r="M148" s="31">
        <v>18</v>
      </c>
      <c r="N148" s="31">
        <v>15</v>
      </c>
      <c r="O148" s="32">
        <v>22</v>
      </c>
      <c r="P148" s="31">
        <v>34</v>
      </c>
      <c r="Q148" s="31">
        <v>35</v>
      </c>
      <c r="R148" s="31">
        <v>46</v>
      </c>
      <c r="S148" s="31">
        <v>46</v>
      </c>
      <c r="T148" s="31">
        <v>29</v>
      </c>
      <c r="U148" s="31">
        <v>28</v>
      </c>
      <c r="V148" s="31">
        <v>20</v>
      </c>
      <c r="W148" s="31">
        <v>76</v>
      </c>
      <c r="X148" s="31"/>
      <c r="Y148" s="31">
        <v>55</v>
      </c>
      <c r="Z148" s="31">
        <v>52</v>
      </c>
      <c r="AA148" s="31">
        <v>43</v>
      </c>
      <c r="AB148" s="31">
        <v>39</v>
      </c>
      <c r="AC148" s="31">
        <v>22</v>
      </c>
      <c r="AD148" s="31">
        <v>46</v>
      </c>
      <c r="AE148" s="31">
        <v>26</v>
      </c>
      <c r="AF148" s="31">
        <v>36</v>
      </c>
      <c r="AG148" s="32">
        <v>46</v>
      </c>
      <c r="AH148" s="32">
        <v>42</v>
      </c>
      <c r="AI148" s="32">
        <v>91</v>
      </c>
    </row>
    <row r="149" spans="1:35" ht="11.25">
      <c r="A149" s="24" t="s">
        <v>270</v>
      </c>
      <c r="B149" s="21">
        <f>COUNT(F149:AI149)</f>
        <v>6</v>
      </c>
      <c r="C149" s="22">
        <f>AVERAGE(F149:AI149)</f>
        <v>82</v>
      </c>
      <c r="D149" s="23">
        <f>MIN(F149:AI149)</f>
        <v>56</v>
      </c>
      <c r="E149" s="23">
        <f>MAX(F149:AI149)</f>
        <v>93</v>
      </c>
      <c r="F149" s="31"/>
      <c r="G149" s="31"/>
      <c r="H149" s="31"/>
      <c r="I149" s="31"/>
      <c r="J149" s="31">
        <v>81</v>
      </c>
      <c r="K149" s="31">
        <v>56</v>
      </c>
      <c r="L149" s="31"/>
      <c r="M149" s="31"/>
      <c r="N149" s="31"/>
      <c r="O149" s="32"/>
      <c r="P149" s="31">
        <v>90</v>
      </c>
      <c r="Q149" s="31">
        <v>84</v>
      </c>
      <c r="R149" s="31">
        <v>93</v>
      </c>
      <c r="S149" s="31"/>
      <c r="T149" s="31"/>
      <c r="U149" s="31">
        <v>88</v>
      </c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2"/>
      <c r="AH149" s="32"/>
      <c r="AI149" s="32"/>
    </row>
    <row r="150" spans="1:35" ht="11.25">
      <c r="A150" s="20" t="s">
        <v>137</v>
      </c>
      <c r="B150" s="21">
        <f>COUNT(F150:AI150)</f>
        <v>11</v>
      </c>
      <c r="C150" s="22">
        <f>AVERAGE(F150:AI150)</f>
        <v>14.090909090909092</v>
      </c>
      <c r="D150" s="23">
        <f>MIN(F150:AI150)</f>
        <v>4</v>
      </c>
      <c r="E150" s="23">
        <f>MAX(F150:AI150)</f>
        <v>26</v>
      </c>
      <c r="F150" s="31">
        <v>12</v>
      </c>
      <c r="G150" s="31">
        <v>26</v>
      </c>
      <c r="H150" s="31">
        <v>13</v>
      </c>
      <c r="I150" s="31"/>
      <c r="J150" s="31">
        <v>4</v>
      </c>
      <c r="K150" s="31">
        <v>6</v>
      </c>
      <c r="L150" s="31"/>
      <c r="M150" s="31"/>
      <c r="N150" s="31"/>
      <c r="O150" s="32"/>
      <c r="P150" s="31"/>
      <c r="Q150" s="31">
        <v>9</v>
      </c>
      <c r="R150" s="31">
        <v>26</v>
      </c>
      <c r="S150" s="31"/>
      <c r="T150" s="31"/>
      <c r="U150" s="31"/>
      <c r="V150" s="31">
        <v>17</v>
      </c>
      <c r="W150" s="31"/>
      <c r="X150" s="31"/>
      <c r="Y150" s="31"/>
      <c r="Z150" s="31"/>
      <c r="AA150" s="31"/>
      <c r="AB150" s="31">
        <v>16</v>
      </c>
      <c r="AC150" s="31"/>
      <c r="AD150" s="31">
        <v>4</v>
      </c>
      <c r="AE150" s="31">
        <v>22</v>
      </c>
      <c r="AF150" s="31"/>
      <c r="AG150" s="32"/>
      <c r="AH150" s="32"/>
      <c r="AI150" s="32"/>
    </row>
    <row r="151" spans="1:35" ht="11.25">
      <c r="A151" s="20" t="s">
        <v>176</v>
      </c>
      <c r="B151" s="21">
        <f>COUNT(F151:AI151)</f>
        <v>2</v>
      </c>
      <c r="C151" s="22">
        <f>AVERAGE(F151:AI151)</f>
        <v>52</v>
      </c>
      <c r="D151" s="23">
        <f>MIN(F151:AI151)</f>
        <v>48</v>
      </c>
      <c r="E151" s="23">
        <f>MAX(F151:AI151)</f>
        <v>56</v>
      </c>
      <c r="F151" s="31"/>
      <c r="G151" s="31">
        <v>56</v>
      </c>
      <c r="H151" s="31"/>
      <c r="I151" s="31"/>
      <c r="J151" s="31"/>
      <c r="K151" s="31"/>
      <c r="L151" s="31"/>
      <c r="M151" s="31"/>
      <c r="N151" s="31"/>
      <c r="O151" s="32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>
        <v>48</v>
      </c>
      <c r="AA151" s="31"/>
      <c r="AB151" s="31"/>
      <c r="AC151" s="31"/>
      <c r="AD151" s="31"/>
      <c r="AE151" s="31"/>
      <c r="AF151" s="31"/>
      <c r="AG151" s="32"/>
      <c r="AH151" s="32"/>
      <c r="AI151" s="32"/>
    </row>
    <row r="152" spans="1:35" ht="11.25">
      <c r="A152" s="20" t="s">
        <v>12</v>
      </c>
      <c r="B152" s="21">
        <f>COUNT(F152:AI152)</f>
        <v>4</v>
      </c>
      <c r="C152" s="22">
        <f>AVERAGE(F152:AI152)</f>
        <v>92.5</v>
      </c>
      <c r="D152" s="23">
        <f>MIN(F152:AI152)</f>
        <v>86</v>
      </c>
      <c r="E152" s="23">
        <f>MAX(F152:AI152)</f>
        <v>100</v>
      </c>
      <c r="F152" s="31"/>
      <c r="G152" s="31"/>
      <c r="H152" s="31"/>
      <c r="I152" s="31"/>
      <c r="J152" s="31"/>
      <c r="K152" s="31">
        <v>86</v>
      </c>
      <c r="L152" s="31"/>
      <c r="M152" s="31"/>
      <c r="N152" s="31"/>
      <c r="O152" s="32"/>
      <c r="P152" s="31"/>
      <c r="Q152" s="31">
        <v>93</v>
      </c>
      <c r="R152" s="31"/>
      <c r="S152" s="31">
        <v>100</v>
      </c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2"/>
      <c r="AH152" s="32">
        <v>91</v>
      </c>
      <c r="AI152" s="32"/>
    </row>
    <row r="153" spans="1:35" ht="11.25">
      <c r="A153" s="20" t="s">
        <v>535</v>
      </c>
      <c r="B153" s="21">
        <f>COUNT(F153:AI153)</f>
        <v>3</v>
      </c>
      <c r="C153" s="22">
        <f>AVERAGE(F153:AI153)</f>
        <v>58.333333333333336</v>
      </c>
      <c r="D153" s="23">
        <f>MIN(F153:AI153)</f>
        <v>50</v>
      </c>
      <c r="E153" s="23">
        <f>MAX(F153:AI153)</f>
        <v>75</v>
      </c>
      <c r="F153" s="31"/>
      <c r="G153" s="31"/>
      <c r="H153" s="31"/>
      <c r="I153" s="31"/>
      <c r="J153" s="31"/>
      <c r="K153" s="31"/>
      <c r="L153" s="31"/>
      <c r="M153" s="31"/>
      <c r="N153" s="31"/>
      <c r="O153" s="32"/>
      <c r="P153" s="31"/>
      <c r="Q153" s="31"/>
      <c r="R153" s="31"/>
      <c r="S153" s="31"/>
      <c r="T153" s="31"/>
      <c r="U153" s="31"/>
      <c r="V153" s="31"/>
      <c r="W153" s="31"/>
      <c r="X153" s="31">
        <v>50</v>
      </c>
      <c r="Y153" s="31"/>
      <c r="Z153" s="31">
        <v>75</v>
      </c>
      <c r="AA153" s="31"/>
      <c r="AB153" s="31">
        <v>50</v>
      </c>
      <c r="AC153" s="31"/>
      <c r="AD153" s="31"/>
      <c r="AE153" s="31"/>
      <c r="AF153" s="31"/>
      <c r="AG153" s="32"/>
      <c r="AH153" s="32"/>
      <c r="AI153" s="32"/>
    </row>
    <row r="154" spans="1:35" ht="11.25">
      <c r="A154" s="20" t="s">
        <v>216</v>
      </c>
      <c r="B154" s="21">
        <f>COUNT(F154:AI154)</f>
        <v>1</v>
      </c>
      <c r="C154" s="22">
        <f>AVERAGE(F154:AI154)</f>
        <v>95</v>
      </c>
      <c r="D154" s="23">
        <f>MIN(F154:AI154)</f>
        <v>95</v>
      </c>
      <c r="E154" s="23">
        <f>MAX(F154:AI154)</f>
        <v>95</v>
      </c>
      <c r="F154" s="31"/>
      <c r="G154" s="31"/>
      <c r="H154" s="31"/>
      <c r="I154" s="31"/>
      <c r="J154" s="31"/>
      <c r="K154" s="31"/>
      <c r="L154" s="31"/>
      <c r="M154" s="31"/>
      <c r="N154" s="31">
        <v>95</v>
      </c>
      <c r="O154" s="32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2"/>
      <c r="AH154" s="32"/>
      <c r="AI154" s="32"/>
    </row>
    <row r="155" spans="1:35" ht="11.25">
      <c r="A155" s="20" t="s">
        <v>498</v>
      </c>
      <c r="B155" s="21">
        <f>COUNT(F155:AI155)</f>
        <v>1</v>
      </c>
      <c r="C155" s="22">
        <f>AVERAGE(F155:AI155)</f>
        <v>90</v>
      </c>
      <c r="D155" s="23">
        <f>MIN(F155:AI155)</f>
        <v>90</v>
      </c>
      <c r="E155" s="23">
        <f>MAX(F155:AI155)</f>
        <v>90</v>
      </c>
      <c r="F155" s="31"/>
      <c r="G155" s="31"/>
      <c r="H155" s="31"/>
      <c r="I155" s="31"/>
      <c r="J155" s="31"/>
      <c r="K155" s="31"/>
      <c r="L155" s="31"/>
      <c r="M155" s="31"/>
      <c r="N155" s="31"/>
      <c r="O155" s="32"/>
      <c r="P155" s="31"/>
      <c r="Q155" s="31"/>
      <c r="R155" s="31"/>
      <c r="S155" s="31">
        <v>90</v>
      </c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2"/>
      <c r="AH155" s="32"/>
      <c r="AI155" s="32"/>
    </row>
    <row r="156" spans="1:35" ht="11.25">
      <c r="A156" s="20" t="s">
        <v>147</v>
      </c>
      <c r="B156" s="21">
        <f>COUNT(F156:AI156)</f>
        <v>10</v>
      </c>
      <c r="C156" s="22">
        <f>AVERAGE(F156:AI156)</f>
        <v>5.8</v>
      </c>
      <c r="D156" s="23">
        <f>MIN(F156:AI156)</f>
        <v>2</v>
      </c>
      <c r="E156" s="23">
        <f>MAX(F156:AI156)</f>
        <v>13</v>
      </c>
      <c r="F156" s="31">
        <v>2</v>
      </c>
      <c r="G156" s="31">
        <v>3</v>
      </c>
      <c r="H156" s="31">
        <v>2</v>
      </c>
      <c r="I156" s="31"/>
      <c r="J156" s="31"/>
      <c r="K156" s="31">
        <v>7</v>
      </c>
      <c r="L156" s="31"/>
      <c r="M156" s="31"/>
      <c r="N156" s="31"/>
      <c r="O156" s="32"/>
      <c r="P156" s="31"/>
      <c r="Q156" s="31"/>
      <c r="R156" s="31"/>
      <c r="S156" s="31"/>
      <c r="T156" s="31"/>
      <c r="U156" s="31"/>
      <c r="V156" s="31"/>
      <c r="W156" s="31">
        <v>3</v>
      </c>
      <c r="X156" s="31"/>
      <c r="Y156" s="31"/>
      <c r="Z156" s="31">
        <v>7</v>
      </c>
      <c r="AA156" s="31"/>
      <c r="AB156" s="31">
        <v>13</v>
      </c>
      <c r="AC156" s="31"/>
      <c r="AD156" s="31"/>
      <c r="AE156" s="31"/>
      <c r="AF156" s="31">
        <v>8</v>
      </c>
      <c r="AG156" s="32">
        <v>6</v>
      </c>
      <c r="AH156" s="31"/>
      <c r="AI156" s="32">
        <v>7</v>
      </c>
    </row>
    <row r="157" spans="1:35" ht="11.25">
      <c r="A157" s="20" t="s">
        <v>542</v>
      </c>
      <c r="B157" s="21">
        <f>COUNT(F157:AI157)</f>
        <v>1</v>
      </c>
      <c r="C157" s="22">
        <f>AVERAGE(F157:AI157)</f>
        <v>15</v>
      </c>
      <c r="D157" s="23">
        <f>MIN(F157:AI157)</f>
        <v>15</v>
      </c>
      <c r="E157" s="23">
        <f>MAX(F157:AI157)</f>
        <v>15</v>
      </c>
      <c r="F157" s="31"/>
      <c r="G157" s="31"/>
      <c r="H157" s="31"/>
      <c r="I157" s="31"/>
      <c r="J157" s="31"/>
      <c r="K157" s="31"/>
      <c r="L157" s="31"/>
      <c r="M157" s="31"/>
      <c r="N157" s="31"/>
      <c r="O157" s="32"/>
      <c r="P157" s="31"/>
      <c r="Q157" s="31"/>
      <c r="R157" s="31"/>
      <c r="S157" s="31"/>
      <c r="T157" s="31"/>
      <c r="U157" s="31"/>
      <c r="V157" s="31"/>
      <c r="W157" s="31"/>
      <c r="X157" s="31">
        <v>15</v>
      </c>
      <c r="Y157" s="31"/>
      <c r="Z157" s="31"/>
      <c r="AA157" s="31"/>
      <c r="AB157" s="31"/>
      <c r="AC157" s="31"/>
      <c r="AD157" s="31"/>
      <c r="AE157" s="31"/>
      <c r="AF157" s="31"/>
      <c r="AG157" s="32"/>
      <c r="AH157" s="31"/>
      <c r="AI157" s="32"/>
    </row>
    <row r="158" spans="1:35" ht="11.25">
      <c r="A158" s="20" t="s">
        <v>237</v>
      </c>
      <c r="B158" s="21">
        <f>COUNT(F158:AI158)</f>
        <v>25</v>
      </c>
      <c r="C158" s="22">
        <f>AVERAGE(F158:AI158)</f>
        <v>34.2</v>
      </c>
      <c r="D158" s="23">
        <f>MIN(F158:AI158)</f>
        <v>12</v>
      </c>
      <c r="E158" s="23">
        <f>MAX(F158:AI158)</f>
        <v>98</v>
      </c>
      <c r="F158" s="31"/>
      <c r="G158" s="31"/>
      <c r="H158" s="31"/>
      <c r="I158" s="31">
        <v>12</v>
      </c>
      <c r="J158" s="31"/>
      <c r="K158" s="31">
        <v>22</v>
      </c>
      <c r="L158" s="31">
        <v>12</v>
      </c>
      <c r="M158" s="31">
        <v>17</v>
      </c>
      <c r="N158" s="31">
        <v>14</v>
      </c>
      <c r="O158" s="32">
        <v>14</v>
      </c>
      <c r="P158" s="31">
        <v>19</v>
      </c>
      <c r="Q158" s="31"/>
      <c r="R158" s="31">
        <v>28</v>
      </c>
      <c r="S158" s="31">
        <v>27</v>
      </c>
      <c r="T158" s="31">
        <v>21</v>
      </c>
      <c r="U158" s="31">
        <v>22</v>
      </c>
      <c r="V158" s="31">
        <v>25</v>
      </c>
      <c r="W158" s="31">
        <v>23</v>
      </c>
      <c r="X158" s="31">
        <v>42</v>
      </c>
      <c r="Y158" s="31">
        <v>31</v>
      </c>
      <c r="Z158" s="31">
        <v>62</v>
      </c>
      <c r="AA158" s="31">
        <v>34</v>
      </c>
      <c r="AB158" s="31">
        <v>42</v>
      </c>
      <c r="AC158" s="31">
        <v>37</v>
      </c>
      <c r="AD158" s="31">
        <v>71</v>
      </c>
      <c r="AE158" s="31">
        <v>48</v>
      </c>
      <c r="AF158" s="31">
        <v>47</v>
      </c>
      <c r="AG158" s="32">
        <v>33</v>
      </c>
      <c r="AH158" s="32">
        <v>54</v>
      </c>
      <c r="AI158" s="32">
        <v>98</v>
      </c>
    </row>
    <row r="159" spans="1:35" ht="11.25">
      <c r="A159" s="20" t="s">
        <v>177</v>
      </c>
      <c r="B159" s="21">
        <f>COUNT(F159:AI159)</f>
        <v>2</v>
      </c>
      <c r="C159" s="22">
        <f>AVERAGE(F159:AI159)</f>
        <v>42</v>
      </c>
      <c r="D159" s="23">
        <f>MIN(F159:AI159)</f>
        <v>29</v>
      </c>
      <c r="E159" s="23">
        <f>MAX(F159:AI159)</f>
        <v>55</v>
      </c>
      <c r="F159" s="31"/>
      <c r="G159" s="31">
        <v>55</v>
      </c>
      <c r="H159" s="31"/>
      <c r="I159" s="31"/>
      <c r="J159" s="31"/>
      <c r="K159" s="31"/>
      <c r="L159" s="31"/>
      <c r="M159" s="31"/>
      <c r="N159" s="31"/>
      <c r="O159" s="32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2">
        <v>29</v>
      </c>
      <c r="AH159" s="32"/>
      <c r="AI159" s="32"/>
    </row>
    <row r="160" spans="1:35" ht="11.25">
      <c r="A160" s="20" t="s">
        <v>119</v>
      </c>
      <c r="B160" s="21">
        <f>COUNT(F160:AI160)</f>
        <v>29</v>
      </c>
      <c r="C160" s="22">
        <f>AVERAGE(F160:AI160)</f>
        <v>27.655172413793103</v>
      </c>
      <c r="D160" s="23">
        <f>MIN(F160:AI160)</f>
        <v>2</v>
      </c>
      <c r="E160" s="23">
        <f>MAX(F160:AI160)</f>
        <v>61</v>
      </c>
      <c r="F160" s="31">
        <v>30</v>
      </c>
      <c r="G160" s="31">
        <v>61</v>
      </c>
      <c r="H160" s="31">
        <v>33</v>
      </c>
      <c r="I160" s="31">
        <v>22</v>
      </c>
      <c r="J160" s="31">
        <v>36</v>
      </c>
      <c r="K160" s="31">
        <v>29</v>
      </c>
      <c r="L160" s="31">
        <v>24</v>
      </c>
      <c r="M160" s="31">
        <v>2</v>
      </c>
      <c r="N160" s="31">
        <v>17</v>
      </c>
      <c r="O160" s="32">
        <v>18</v>
      </c>
      <c r="P160" s="31">
        <v>26</v>
      </c>
      <c r="Q160" s="31">
        <v>34</v>
      </c>
      <c r="R160" s="31">
        <v>21</v>
      </c>
      <c r="S160" s="31">
        <v>8</v>
      </c>
      <c r="T160" s="31">
        <v>40</v>
      </c>
      <c r="U160" s="31">
        <v>18</v>
      </c>
      <c r="V160" s="31">
        <v>16</v>
      </c>
      <c r="W160" s="31">
        <v>32</v>
      </c>
      <c r="X160" s="31"/>
      <c r="Y160" s="31">
        <v>27</v>
      </c>
      <c r="Z160" s="31">
        <v>32</v>
      </c>
      <c r="AA160" s="31">
        <v>25</v>
      </c>
      <c r="AB160" s="31">
        <v>36</v>
      </c>
      <c r="AC160" s="31">
        <v>19</v>
      </c>
      <c r="AD160" s="31">
        <v>26</v>
      </c>
      <c r="AE160" s="31">
        <v>33</v>
      </c>
      <c r="AF160" s="31">
        <v>32</v>
      </c>
      <c r="AG160" s="32">
        <v>45</v>
      </c>
      <c r="AH160" s="32">
        <v>35</v>
      </c>
      <c r="AI160" s="32">
        <v>25</v>
      </c>
    </row>
    <row r="161" spans="1:35" ht="11.25">
      <c r="A161" s="20" t="s">
        <v>238</v>
      </c>
      <c r="B161" s="21">
        <f>COUNT(F161:AI161)</f>
        <v>6</v>
      </c>
      <c r="C161" s="22">
        <f>AVERAGE(F161:AI161)</f>
        <v>88.83333333333333</v>
      </c>
      <c r="D161" s="23">
        <f>MIN(F161:AI161)</f>
        <v>73</v>
      </c>
      <c r="E161" s="23">
        <f>MAX(F161:AI161)</f>
        <v>120</v>
      </c>
      <c r="F161" s="31"/>
      <c r="G161" s="31"/>
      <c r="H161" s="31"/>
      <c r="I161" s="31">
        <v>75</v>
      </c>
      <c r="J161" s="31"/>
      <c r="K161" s="31"/>
      <c r="L161" s="31"/>
      <c r="M161" s="31">
        <v>96</v>
      </c>
      <c r="N161" s="31">
        <v>80</v>
      </c>
      <c r="O161" s="32"/>
      <c r="P161" s="31"/>
      <c r="Q161" s="31"/>
      <c r="R161" s="31"/>
      <c r="S161" s="31"/>
      <c r="T161" s="31"/>
      <c r="U161" s="31"/>
      <c r="V161" s="31">
        <v>73</v>
      </c>
      <c r="W161" s="31"/>
      <c r="X161" s="31">
        <v>89</v>
      </c>
      <c r="Y161" s="31"/>
      <c r="Z161" s="31"/>
      <c r="AA161" s="31"/>
      <c r="AB161" s="31"/>
      <c r="AC161" s="31"/>
      <c r="AD161" s="31"/>
      <c r="AE161" s="31"/>
      <c r="AF161" s="31"/>
      <c r="AG161" s="32"/>
      <c r="AH161" s="31">
        <v>120</v>
      </c>
      <c r="AI161" s="32"/>
    </row>
    <row r="162" spans="1:35" ht="11.25">
      <c r="A162" s="20" t="s">
        <v>499</v>
      </c>
      <c r="B162" s="21">
        <f>COUNT(F162:AI162)</f>
        <v>2</v>
      </c>
      <c r="C162" s="22">
        <f>AVERAGE(F162:AI162)</f>
        <v>85.5</v>
      </c>
      <c r="D162" s="23">
        <f>MIN(F162:AI162)</f>
        <v>80</v>
      </c>
      <c r="E162" s="23">
        <f>MAX(F162:AI162)</f>
        <v>91</v>
      </c>
      <c r="F162" s="31"/>
      <c r="G162" s="31"/>
      <c r="H162" s="31"/>
      <c r="I162" s="31"/>
      <c r="J162" s="31"/>
      <c r="K162" s="31"/>
      <c r="L162" s="31"/>
      <c r="M162" s="31"/>
      <c r="N162" s="31"/>
      <c r="O162" s="32"/>
      <c r="P162" s="31"/>
      <c r="Q162" s="31"/>
      <c r="R162" s="31"/>
      <c r="S162" s="31">
        <v>80</v>
      </c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>
        <v>91</v>
      </c>
      <c r="AF162" s="31"/>
      <c r="AG162" s="32"/>
      <c r="AH162" s="31"/>
      <c r="AI162" s="32"/>
    </row>
    <row r="163" spans="1:35" ht="11.25">
      <c r="A163" s="20" t="s">
        <v>82</v>
      </c>
      <c r="B163" s="21">
        <f>COUNT(F163:AI163)</f>
        <v>25</v>
      </c>
      <c r="C163" s="22">
        <f>AVERAGE(F163:AI163)</f>
        <v>57.52</v>
      </c>
      <c r="D163" s="23">
        <f>MIN(F163:AI163)</f>
        <v>32</v>
      </c>
      <c r="E163" s="23">
        <f>MAX(F163:AI163)</f>
        <v>95</v>
      </c>
      <c r="F163" s="31">
        <v>67</v>
      </c>
      <c r="G163" s="31"/>
      <c r="H163" s="31">
        <v>60</v>
      </c>
      <c r="I163" s="31">
        <v>44</v>
      </c>
      <c r="J163" s="31"/>
      <c r="K163" s="31">
        <v>91</v>
      </c>
      <c r="L163" s="31">
        <v>51</v>
      </c>
      <c r="M163" s="31">
        <v>45</v>
      </c>
      <c r="N163" s="31">
        <v>45</v>
      </c>
      <c r="O163" s="32">
        <v>45</v>
      </c>
      <c r="P163" s="31">
        <v>53</v>
      </c>
      <c r="Q163" s="31">
        <v>60</v>
      </c>
      <c r="R163" s="31">
        <v>48</v>
      </c>
      <c r="S163" s="31"/>
      <c r="T163" s="31">
        <v>39</v>
      </c>
      <c r="U163" s="31">
        <v>49</v>
      </c>
      <c r="V163" s="31">
        <v>40</v>
      </c>
      <c r="W163" s="31"/>
      <c r="X163" s="31"/>
      <c r="Y163" s="31">
        <v>37</v>
      </c>
      <c r="Z163" s="31">
        <v>57</v>
      </c>
      <c r="AA163" s="31">
        <v>49</v>
      </c>
      <c r="AB163" s="31">
        <v>32</v>
      </c>
      <c r="AC163" s="31">
        <v>84</v>
      </c>
      <c r="AD163" s="31">
        <v>95</v>
      </c>
      <c r="AE163" s="31">
        <v>85</v>
      </c>
      <c r="AF163" s="31">
        <v>74</v>
      </c>
      <c r="AG163" s="32">
        <v>67</v>
      </c>
      <c r="AH163" s="32">
        <v>49</v>
      </c>
      <c r="AI163" s="32">
        <v>72</v>
      </c>
    </row>
    <row r="164" spans="1:35" ht="11.25">
      <c r="A164" s="24" t="s">
        <v>271</v>
      </c>
      <c r="B164" s="21">
        <f>COUNT(F164:AI164)</f>
        <v>1</v>
      </c>
      <c r="C164" s="22">
        <f>AVERAGE(F164:AI164)</f>
        <v>94</v>
      </c>
      <c r="D164" s="23">
        <f>MIN(F164:AI164)</f>
        <v>94</v>
      </c>
      <c r="E164" s="23">
        <f>MAX(F164:AI164)</f>
        <v>94</v>
      </c>
      <c r="F164" s="31"/>
      <c r="G164" s="31"/>
      <c r="H164" s="31"/>
      <c r="I164" s="31"/>
      <c r="J164" s="31"/>
      <c r="K164" s="31"/>
      <c r="L164" s="31">
        <v>94</v>
      </c>
      <c r="M164" s="31"/>
      <c r="N164" s="31"/>
      <c r="O164" s="32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2"/>
      <c r="AH164" s="31"/>
      <c r="AI164" s="32"/>
    </row>
    <row r="165" spans="1:35" ht="11.25">
      <c r="A165" s="20" t="s">
        <v>631</v>
      </c>
      <c r="B165" s="21">
        <f>COUNT(F165:AI165)</f>
        <v>1</v>
      </c>
      <c r="C165" s="22">
        <f>AVERAGE(F165:AI165)</f>
        <v>76</v>
      </c>
      <c r="D165" s="23">
        <f>MIN(F165:AI165)</f>
        <v>76</v>
      </c>
      <c r="E165" s="23">
        <f>MAX(F165:AI165)</f>
        <v>76</v>
      </c>
      <c r="F165" s="31"/>
      <c r="G165" s="31"/>
      <c r="H165" s="31"/>
      <c r="I165" s="31"/>
      <c r="J165" s="31"/>
      <c r="K165" s="31"/>
      <c r="L165" s="31"/>
      <c r="M165" s="31"/>
      <c r="N165" s="31"/>
      <c r="O165" s="32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2"/>
      <c r="AH165" s="31"/>
      <c r="AI165" s="32">
        <v>76</v>
      </c>
    </row>
    <row r="166" spans="1:35" ht="11.25">
      <c r="A166" s="20" t="s">
        <v>531</v>
      </c>
      <c r="B166" s="21">
        <f>COUNT(F166:AI166)</f>
        <v>1</v>
      </c>
      <c r="C166" s="22">
        <f>AVERAGE(F166:AI166)</f>
        <v>62</v>
      </c>
      <c r="D166" s="23">
        <f>MIN(F166:AI166)</f>
        <v>62</v>
      </c>
      <c r="E166" s="23">
        <f>MAX(F166:AI166)</f>
        <v>62</v>
      </c>
      <c r="F166" s="31"/>
      <c r="G166" s="31"/>
      <c r="H166" s="31"/>
      <c r="I166" s="31"/>
      <c r="J166" s="31"/>
      <c r="K166" s="31"/>
      <c r="L166" s="31"/>
      <c r="M166" s="31"/>
      <c r="N166" s="31"/>
      <c r="O166" s="32"/>
      <c r="P166" s="31"/>
      <c r="Q166" s="31"/>
      <c r="R166" s="31"/>
      <c r="S166" s="31"/>
      <c r="T166" s="31"/>
      <c r="U166" s="31">
        <v>62</v>
      </c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2"/>
      <c r="AH166" s="31"/>
      <c r="AI166" s="32"/>
    </row>
    <row r="167" spans="1:35" ht="11.25">
      <c r="A167" s="20" t="s">
        <v>500</v>
      </c>
      <c r="B167" s="21">
        <f>COUNT(F167:AI167)</f>
        <v>1</v>
      </c>
      <c r="C167" s="22">
        <f>AVERAGE(F167:AI167)</f>
        <v>74</v>
      </c>
      <c r="D167" s="23">
        <f>MIN(F167:AI167)</f>
        <v>74</v>
      </c>
      <c r="E167" s="23">
        <f>MAX(F167:AI167)</f>
        <v>74</v>
      </c>
      <c r="F167" s="31"/>
      <c r="G167" s="31"/>
      <c r="H167" s="31"/>
      <c r="I167" s="31"/>
      <c r="J167" s="31"/>
      <c r="K167" s="31"/>
      <c r="L167" s="31"/>
      <c r="M167" s="31"/>
      <c r="N167" s="31"/>
      <c r="O167" s="32"/>
      <c r="P167" s="31"/>
      <c r="Q167" s="31"/>
      <c r="R167" s="31"/>
      <c r="S167" s="31">
        <v>74</v>
      </c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2"/>
      <c r="AH167" s="31"/>
      <c r="AI167" s="32"/>
    </row>
    <row r="168" spans="1:35" ht="11.25">
      <c r="A168" s="20" t="s">
        <v>20</v>
      </c>
      <c r="B168" s="21">
        <f>COUNT(F168:AI168)</f>
        <v>1</v>
      </c>
      <c r="C168" s="22">
        <f>AVERAGE(F168:AI168)</f>
        <v>95</v>
      </c>
      <c r="D168" s="23">
        <f>MIN(F168:AI168)</f>
        <v>95</v>
      </c>
      <c r="E168" s="23">
        <f>MAX(F168:AI168)</f>
        <v>95</v>
      </c>
      <c r="F168" s="31"/>
      <c r="G168" s="31"/>
      <c r="H168" s="31"/>
      <c r="I168" s="31"/>
      <c r="J168" s="31"/>
      <c r="K168" s="31"/>
      <c r="L168" s="31">
        <v>95</v>
      </c>
      <c r="M168" s="31"/>
      <c r="N168" s="31"/>
      <c r="O168" s="32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2"/>
      <c r="AH168" s="31"/>
      <c r="AI168" s="32"/>
    </row>
    <row r="169" spans="1:35" ht="11.25">
      <c r="A169" s="20" t="s">
        <v>239</v>
      </c>
      <c r="B169" s="21">
        <f>COUNT(F169:AI169)</f>
        <v>3</v>
      </c>
      <c r="C169" s="22">
        <f>AVERAGE(F169:AI169)</f>
        <v>83.33333333333333</v>
      </c>
      <c r="D169" s="23">
        <f>MIN(F169:AI169)</f>
        <v>66</v>
      </c>
      <c r="E169" s="23">
        <f>MAX(F169:AI169)</f>
        <v>94</v>
      </c>
      <c r="F169" s="31"/>
      <c r="G169" s="31"/>
      <c r="H169" s="31"/>
      <c r="I169" s="31">
        <v>66</v>
      </c>
      <c r="J169" s="31"/>
      <c r="K169" s="31"/>
      <c r="L169" s="31"/>
      <c r="M169" s="31"/>
      <c r="N169" s="31">
        <v>94</v>
      </c>
      <c r="O169" s="32"/>
      <c r="P169" s="31"/>
      <c r="Q169" s="31"/>
      <c r="R169" s="31"/>
      <c r="S169" s="31"/>
      <c r="T169" s="31">
        <v>90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2"/>
      <c r="AH169" s="31"/>
      <c r="AI169" s="32"/>
    </row>
    <row r="170" spans="1:35" ht="11.25">
      <c r="A170" s="20" t="s">
        <v>240</v>
      </c>
      <c r="B170" s="21">
        <f>COUNT(F170:AI170)</f>
        <v>1</v>
      </c>
      <c r="C170" s="22">
        <f>AVERAGE(F170:AI170)</f>
        <v>90</v>
      </c>
      <c r="D170" s="23">
        <f>MIN(F170:AI170)</f>
        <v>90</v>
      </c>
      <c r="E170" s="23">
        <f>MAX(F170:AI170)</f>
        <v>90</v>
      </c>
      <c r="F170" s="31"/>
      <c r="G170" s="31"/>
      <c r="H170" s="31"/>
      <c r="I170" s="31">
        <v>90</v>
      </c>
      <c r="J170" s="31"/>
      <c r="K170" s="31"/>
      <c r="L170" s="31"/>
      <c r="M170" s="31"/>
      <c r="N170" s="31"/>
      <c r="O170" s="32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2"/>
      <c r="AH170" s="31"/>
      <c r="AI170" s="32"/>
    </row>
    <row r="171" spans="1:35" ht="11.25">
      <c r="A171" s="20" t="s">
        <v>118</v>
      </c>
      <c r="B171" s="21">
        <f>COUNT(F171:AI171)</f>
        <v>22</v>
      </c>
      <c r="C171" s="22">
        <f>AVERAGE(F171:AI171)</f>
        <v>32.22727272727273</v>
      </c>
      <c r="D171" s="23">
        <f>MIN(F171:AI171)</f>
        <v>11</v>
      </c>
      <c r="E171" s="23">
        <f>MAX(F171:AI171)</f>
        <v>68</v>
      </c>
      <c r="F171" s="31">
        <v>31</v>
      </c>
      <c r="G171" s="31">
        <v>68</v>
      </c>
      <c r="H171" s="31">
        <v>53</v>
      </c>
      <c r="I171" s="31"/>
      <c r="J171" s="31">
        <v>42</v>
      </c>
      <c r="K171" s="31">
        <v>66</v>
      </c>
      <c r="L171" s="31">
        <v>42</v>
      </c>
      <c r="M171" s="31"/>
      <c r="N171" s="31"/>
      <c r="O171" s="32">
        <v>42</v>
      </c>
      <c r="P171" s="31">
        <v>17</v>
      </c>
      <c r="Q171" s="31">
        <v>14</v>
      </c>
      <c r="R171" s="31"/>
      <c r="S171" s="31">
        <v>20</v>
      </c>
      <c r="T171" s="31">
        <v>20</v>
      </c>
      <c r="U171" s="31">
        <v>14</v>
      </c>
      <c r="V171" s="31"/>
      <c r="W171" s="31">
        <v>17</v>
      </c>
      <c r="X171" s="31"/>
      <c r="Y171" s="31">
        <v>22</v>
      </c>
      <c r="Z171" s="31">
        <v>11</v>
      </c>
      <c r="AA171" s="31">
        <v>16</v>
      </c>
      <c r="AB171" s="31">
        <v>34</v>
      </c>
      <c r="AC171" s="31">
        <v>13</v>
      </c>
      <c r="AD171" s="31"/>
      <c r="AE171" s="31"/>
      <c r="AF171" s="31">
        <v>27</v>
      </c>
      <c r="AG171" s="32">
        <v>40</v>
      </c>
      <c r="AH171" s="32">
        <v>38</v>
      </c>
      <c r="AI171" s="32">
        <v>62</v>
      </c>
    </row>
    <row r="172" spans="1:35" ht="11.25">
      <c r="A172" s="24" t="s">
        <v>475</v>
      </c>
      <c r="B172" s="21">
        <f>COUNT(F172:AI172)</f>
        <v>1</v>
      </c>
      <c r="C172" s="22">
        <f>AVERAGE(F172:AI172)</f>
        <v>93</v>
      </c>
      <c r="D172" s="23">
        <f>MIN(F172:AI172)</f>
        <v>93</v>
      </c>
      <c r="E172" s="23">
        <f>MAX(F172:AI172)</f>
        <v>93</v>
      </c>
      <c r="F172" s="31"/>
      <c r="G172" s="31"/>
      <c r="H172" s="31"/>
      <c r="I172" s="31"/>
      <c r="J172" s="31"/>
      <c r="K172" s="31"/>
      <c r="L172" s="31"/>
      <c r="M172" s="31"/>
      <c r="N172" s="31">
        <v>93</v>
      </c>
      <c r="O172" s="32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2"/>
      <c r="AH172" s="32"/>
      <c r="AI172" s="32"/>
    </row>
    <row r="173" spans="1:35" ht="11.25">
      <c r="A173" s="20" t="s">
        <v>23</v>
      </c>
      <c r="B173" s="21">
        <f>COUNT(F173:AI173)</f>
        <v>21</v>
      </c>
      <c r="C173" s="22">
        <f>AVERAGE(F173:AI173)</f>
        <v>60.285714285714285</v>
      </c>
      <c r="D173" s="23">
        <f>MIN(F173:AI173)</f>
        <v>27</v>
      </c>
      <c r="E173" s="23">
        <f>MAX(F173:AI173)</f>
        <v>96</v>
      </c>
      <c r="F173" s="31"/>
      <c r="G173" s="31"/>
      <c r="H173" s="31"/>
      <c r="I173" s="31">
        <v>27</v>
      </c>
      <c r="J173" s="31">
        <v>44</v>
      </c>
      <c r="K173" s="31">
        <v>52</v>
      </c>
      <c r="L173" s="31">
        <v>60</v>
      </c>
      <c r="M173" s="31"/>
      <c r="N173" s="31">
        <v>62</v>
      </c>
      <c r="O173" s="32">
        <v>74</v>
      </c>
      <c r="P173" s="31">
        <v>67</v>
      </c>
      <c r="Q173" s="31">
        <v>90</v>
      </c>
      <c r="R173" s="31">
        <v>51</v>
      </c>
      <c r="S173" s="31">
        <v>96</v>
      </c>
      <c r="T173" s="31">
        <v>53</v>
      </c>
      <c r="U173" s="31">
        <v>60</v>
      </c>
      <c r="V173" s="31">
        <v>79</v>
      </c>
      <c r="W173" s="31">
        <v>52</v>
      </c>
      <c r="X173" s="31">
        <v>33</v>
      </c>
      <c r="Y173" s="31">
        <v>60</v>
      </c>
      <c r="Z173" s="31"/>
      <c r="AA173" s="31">
        <v>39</v>
      </c>
      <c r="AB173" s="31"/>
      <c r="AC173" s="31">
        <v>27</v>
      </c>
      <c r="AD173" s="31">
        <v>90</v>
      </c>
      <c r="AE173" s="31"/>
      <c r="AF173" s="31">
        <v>67</v>
      </c>
      <c r="AG173" s="32"/>
      <c r="AH173" s="32">
        <v>83</v>
      </c>
      <c r="AI173" s="31"/>
    </row>
    <row r="174" spans="1:35" ht="11.25">
      <c r="A174" s="20" t="s">
        <v>564</v>
      </c>
      <c r="B174" s="21">
        <f>COUNT(F174:AI174)</f>
        <v>1</v>
      </c>
      <c r="C174" s="22">
        <f>AVERAGE(F174:AI174)</f>
        <v>100</v>
      </c>
      <c r="D174" s="23">
        <f>MIN(F174:AI174)</f>
        <v>100</v>
      </c>
      <c r="E174" s="23">
        <f>MAX(F174:AI174)</f>
        <v>100</v>
      </c>
      <c r="F174" s="31"/>
      <c r="G174" s="31"/>
      <c r="H174" s="31"/>
      <c r="I174" s="31"/>
      <c r="J174" s="31"/>
      <c r="K174" s="31"/>
      <c r="L174" s="31"/>
      <c r="M174" s="31"/>
      <c r="N174" s="31"/>
      <c r="O174" s="32"/>
      <c r="P174" s="31"/>
      <c r="Q174" s="31"/>
      <c r="R174" s="31"/>
      <c r="S174" s="31"/>
      <c r="T174" s="31"/>
      <c r="U174" s="31"/>
      <c r="V174" s="31"/>
      <c r="W174" s="31">
        <v>100</v>
      </c>
      <c r="X174" s="31"/>
      <c r="Y174" s="31"/>
      <c r="Z174" s="31"/>
      <c r="AA174" s="31"/>
      <c r="AB174" s="31"/>
      <c r="AC174" s="31"/>
      <c r="AD174" s="31"/>
      <c r="AE174" s="31"/>
      <c r="AF174" s="31"/>
      <c r="AG174" s="32"/>
      <c r="AH174" s="32"/>
      <c r="AI174" s="32"/>
    </row>
    <row r="175" spans="1:35" ht="11.25">
      <c r="A175" s="20" t="s">
        <v>57</v>
      </c>
      <c r="B175" s="21">
        <f>COUNT(F175:AI175)</f>
        <v>16</v>
      </c>
      <c r="C175" s="22">
        <f>AVERAGE(F175:AI175)</f>
        <v>79.625</v>
      </c>
      <c r="D175" s="23">
        <f>MIN(F175:AI175)</f>
        <v>63</v>
      </c>
      <c r="E175" s="23">
        <f>MAX(F175:AI175)</f>
        <v>104</v>
      </c>
      <c r="F175" s="31">
        <v>92</v>
      </c>
      <c r="G175" s="31">
        <v>66</v>
      </c>
      <c r="H175" s="31">
        <v>70</v>
      </c>
      <c r="I175" s="31"/>
      <c r="J175" s="31"/>
      <c r="K175" s="31">
        <v>84</v>
      </c>
      <c r="L175" s="31"/>
      <c r="M175" s="31">
        <v>69</v>
      </c>
      <c r="N175" s="31"/>
      <c r="O175" s="32">
        <v>99</v>
      </c>
      <c r="P175" s="31">
        <v>81</v>
      </c>
      <c r="Q175" s="31"/>
      <c r="R175" s="31"/>
      <c r="S175" s="31"/>
      <c r="T175" s="31">
        <v>74</v>
      </c>
      <c r="U175" s="31">
        <v>77</v>
      </c>
      <c r="V175" s="31"/>
      <c r="W175" s="31">
        <v>104</v>
      </c>
      <c r="X175" s="31"/>
      <c r="Y175" s="31"/>
      <c r="Z175" s="31">
        <v>71</v>
      </c>
      <c r="AA175" s="31">
        <v>92</v>
      </c>
      <c r="AB175" s="31"/>
      <c r="AC175" s="31">
        <v>63</v>
      </c>
      <c r="AD175" s="31">
        <v>67</v>
      </c>
      <c r="AE175" s="31">
        <v>76</v>
      </c>
      <c r="AF175" s="31">
        <v>89</v>
      </c>
      <c r="AG175" s="32"/>
      <c r="AH175" s="32"/>
      <c r="AI175" s="32"/>
    </row>
    <row r="176" spans="1:35" ht="11.25">
      <c r="A176" s="20" t="s">
        <v>632</v>
      </c>
      <c r="B176" s="21">
        <f>COUNT(F176:AI176)</f>
        <v>1</v>
      </c>
      <c r="C176" s="22">
        <f>AVERAGE(F176:AI176)</f>
        <v>26</v>
      </c>
      <c r="D176" s="23">
        <f>MIN(F176:AI176)</f>
        <v>26</v>
      </c>
      <c r="E176" s="23">
        <f>MAX(F176:AI176)</f>
        <v>26</v>
      </c>
      <c r="F176" s="31"/>
      <c r="G176" s="31"/>
      <c r="H176" s="31"/>
      <c r="I176" s="31"/>
      <c r="J176" s="31"/>
      <c r="K176" s="31"/>
      <c r="L176" s="31"/>
      <c r="M176" s="31"/>
      <c r="N176" s="31"/>
      <c r="O176" s="32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2"/>
      <c r="AH176" s="32"/>
      <c r="AI176" s="32">
        <v>26</v>
      </c>
    </row>
    <row r="177" spans="1:35" ht="11.25">
      <c r="A177" s="20" t="s">
        <v>562</v>
      </c>
      <c r="B177" s="21">
        <f>COUNT(F177:AI177)</f>
        <v>2</v>
      </c>
      <c r="C177" s="22">
        <f>AVERAGE(F177:AI177)</f>
        <v>83.5</v>
      </c>
      <c r="D177" s="23">
        <f>MIN(F177:AI177)</f>
        <v>70</v>
      </c>
      <c r="E177" s="23">
        <f>MAX(F177:AI177)</f>
        <v>97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2"/>
      <c r="P177" s="31"/>
      <c r="Q177" s="31"/>
      <c r="R177" s="31"/>
      <c r="S177" s="31"/>
      <c r="T177" s="31"/>
      <c r="U177" s="31"/>
      <c r="V177" s="31"/>
      <c r="W177" s="31">
        <v>97</v>
      </c>
      <c r="X177" s="31">
        <v>70</v>
      </c>
      <c r="Y177" s="31"/>
      <c r="Z177" s="31"/>
      <c r="AA177" s="31"/>
      <c r="AB177" s="31"/>
      <c r="AC177" s="31"/>
      <c r="AD177" s="31"/>
      <c r="AE177" s="31"/>
      <c r="AF177" s="31"/>
      <c r="AG177" s="32"/>
      <c r="AH177" s="32"/>
      <c r="AI177" s="32"/>
    </row>
    <row r="178" spans="1:35" ht="11.25">
      <c r="A178" s="20" t="s">
        <v>501</v>
      </c>
      <c r="B178" s="21">
        <f>COUNT(F178:AI178)</f>
        <v>1</v>
      </c>
      <c r="C178" s="22">
        <f>AVERAGE(F178:AI178)</f>
        <v>95</v>
      </c>
      <c r="D178" s="23">
        <f>MIN(F178:AI178)</f>
        <v>95</v>
      </c>
      <c r="E178" s="23">
        <f>MAX(F178:AI178)</f>
        <v>95</v>
      </c>
      <c r="F178" s="31"/>
      <c r="G178" s="31"/>
      <c r="H178" s="31"/>
      <c r="I178" s="31"/>
      <c r="J178" s="31"/>
      <c r="K178" s="31"/>
      <c r="L178" s="31"/>
      <c r="M178" s="31"/>
      <c r="N178" s="31"/>
      <c r="O178" s="32"/>
      <c r="P178" s="31"/>
      <c r="Q178" s="31"/>
      <c r="R178" s="31"/>
      <c r="S178" s="31">
        <v>95</v>
      </c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2"/>
      <c r="AH178" s="32"/>
      <c r="AI178" s="32"/>
    </row>
    <row r="179" spans="1:35" ht="11.25">
      <c r="A179" s="20" t="s">
        <v>568</v>
      </c>
      <c r="B179" s="21">
        <f>COUNT(F179:AI179)</f>
        <v>1</v>
      </c>
      <c r="C179" s="22">
        <f>AVERAGE(F179:AI179)</f>
        <v>58</v>
      </c>
      <c r="D179" s="23">
        <f>MIN(F179:AI179)</f>
        <v>58</v>
      </c>
      <c r="E179" s="23">
        <f>MAX(F179:AI179)</f>
        <v>58</v>
      </c>
      <c r="F179" s="31"/>
      <c r="G179" s="31"/>
      <c r="H179" s="31"/>
      <c r="I179" s="31"/>
      <c r="J179" s="31"/>
      <c r="K179" s="31"/>
      <c r="L179" s="31"/>
      <c r="M179" s="31"/>
      <c r="N179" s="31"/>
      <c r="O179" s="32"/>
      <c r="P179" s="31"/>
      <c r="Q179" s="31"/>
      <c r="R179" s="31"/>
      <c r="S179" s="31"/>
      <c r="T179" s="31"/>
      <c r="U179" s="31"/>
      <c r="V179" s="31"/>
      <c r="W179" s="31">
        <v>58</v>
      </c>
      <c r="X179" s="31"/>
      <c r="Y179" s="31"/>
      <c r="Z179" s="31"/>
      <c r="AA179" s="31"/>
      <c r="AB179" s="31"/>
      <c r="AC179" s="31"/>
      <c r="AD179" s="31"/>
      <c r="AE179" s="31"/>
      <c r="AF179" s="31"/>
      <c r="AG179" s="32"/>
      <c r="AH179" s="32"/>
      <c r="AI179" s="32"/>
    </row>
    <row r="180" spans="1:35" ht="11.25">
      <c r="A180" s="20" t="s">
        <v>114</v>
      </c>
      <c r="B180" s="21">
        <f>COUNT(F180:AI180)</f>
        <v>11</v>
      </c>
      <c r="C180" s="22">
        <f>AVERAGE(F180:AI180)</f>
        <v>39.18181818181818</v>
      </c>
      <c r="D180" s="23">
        <f>MIN(F180:AI180)</f>
        <v>15</v>
      </c>
      <c r="E180" s="23">
        <f>MAX(F180:AI180)</f>
        <v>60</v>
      </c>
      <c r="F180" s="31">
        <v>35</v>
      </c>
      <c r="G180" s="31">
        <v>60</v>
      </c>
      <c r="H180" s="31">
        <v>45</v>
      </c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>
        <v>15</v>
      </c>
      <c r="T180" s="31"/>
      <c r="U180" s="31"/>
      <c r="V180" s="31"/>
      <c r="W180" s="31">
        <v>29</v>
      </c>
      <c r="X180" s="31"/>
      <c r="Y180" s="31"/>
      <c r="Z180" s="31"/>
      <c r="AA180" s="31">
        <v>38</v>
      </c>
      <c r="AB180" s="31">
        <v>55</v>
      </c>
      <c r="AC180" s="31"/>
      <c r="AD180" s="31"/>
      <c r="AE180" s="31">
        <v>37</v>
      </c>
      <c r="AF180" s="31">
        <v>37</v>
      </c>
      <c r="AG180" s="32">
        <v>24</v>
      </c>
      <c r="AH180" s="31"/>
      <c r="AI180" s="32">
        <v>56</v>
      </c>
    </row>
    <row r="181" spans="1:35" ht="11.25">
      <c r="A181" s="20" t="s">
        <v>125</v>
      </c>
      <c r="B181" s="21">
        <f>COUNT(F181:AI181)</f>
        <v>28</v>
      </c>
      <c r="C181" s="22">
        <f>AVERAGE(F181:AI181)</f>
        <v>36.464285714285715</v>
      </c>
      <c r="D181" s="23">
        <f>MIN(F181:AI181)</f>
        <v>10</v>
      </c>
      <c r="E181" s="23">
        <f>MAX(F181:AI181)</f>
        <v>72</v>
      </c>
      <c r="F181" s="31">
        <v>24</v>
      </c>
      <c r="G181" s="31"/>
      <c r="H181" s="31">
        <v>39</v>
      </c>
      <c r="I181" s="31">
        <v>42</v>
      </c>
      <c r="J181" s="31">
        <v>26</v>
      </c>
      <c r="K181" s="31">
        <v>51</v>
      </c>
      <c r="L181" s="31">
        <v>18</v>
      </c>
      <c r="M181" s="31">
        <v>13</v>
      </c>
      <c r="N181" s="31">
        <v>28</v>
      </c>
      <c r="O181" s="32">
        <v>19</v>
      </c>
      <c r="P181" s="31">
        <v>28</v>
      </c>
      <c r="Q181" s="31">
        <v>46</v>
      </c>
      <c r="R181" s="31">
        <v>18</v>
      </c>
      <c r="S181" s="31">
        <v>28</v>
      </c>
      <c r="T181" s="31">
        <v>38</v>
      </c>
      <c r="U181" s="31">
        <v>19</v>
      </c>
      <c r="V181" s="31">
        <v>53</v>
      </c>
      <c r="W181" s="31">
        <v>60</v>
      </c>
      <c r="X181" s="31">
        <v>37</v>
      </c>
      <c r="Y181" s="31">
        <v>54</v>
      </c>
      <c r="Z181" s="31">
        <v>63</v>
      </c>
      <c r="AA181" s="31">
        <v>40</v>
      </c>
      <c r="AB181" s="31">
        <v>38</v>
      </c>
      <c r="AC181" s="31">
        <v>10</v>
      </c>
      <c r="AD181" s="31">
        <v>18</v>
      </c>
      <c r="AE181" s="31">
        <v>67</v>
      </c>
      <c r="AF181" s="31">
        <v>40</v>
      </c>
      <c r="AG181" s="32">
        <v>72</v>
      </c>
      <c r="AH181" s="32">
        <v>32</v>
      </c>
      <c r="AI181" s="32"/>
    </row>
    <row r="182" spans="1:35" ht="11.25">
      <c r="A182" s="29" t="s">
        <v>427</v>
      </c>
      <c r="B182" s="21">
        <f>COUNT(F182:AI182)</f>
        <v>1</v>
      </c>
      <c r="C182" s="22">
        <f>AVERAGE(F182:AI182)</f>
        <v>51</v>
      </c>
      <c r="D182" s="23">
        <f>MIN(F182:AI182)</f>
        <v>51</v>
      </c>
      <c r="E182" s="23">
        <f>MAX(F182:AI182)</f>
        <v>51</v>
      </c>
      <c r="F182" s="31"/>
      <c r="G182" s="31"/>
      <c r="H182" s="31"/>
      <c r="I182" s="31"/>
      <c r="J182" s="31"/>
      <c r="K182" s="31"/>
      <c r="L182" s="31"/>
      <c r="M182" s="31"/>
      <c r="N182" s="31"/>
      <c r="O182" s="32"/>
      <c r="P182" s="31"/>
      <c r="Q182" s="31"/>
      <c r="R182" s="31"/>
      <c r="S182" s="31"/>
      <c r="T182" s="31"/>
      <c r="U182" s="31">
        <v>51</v>
      </c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2"/>
      <c r="AH182" s="32"/>
      <c r="AI182" s="32"/>
    </row>
    <row r="183" spans="1:35" ht="11.25">
      <c r="A183" s="20" t="s">
        <v>178</v>
      </c>
      <c r="B183" s="21">
        <f>COUNT(F183:AI183)</f>
        <v>14</v>
      </c>
      <c r="C183" s="22">
        <f>AVERAGE(F183:AI183)</f>
        <v>71</v>
      </c>
      <c r="D183" s="23">
        <f>MIN(F183:AI183)</f>
        <v>40</v>
      </c>
      <c r="E183" s="23">
        <f>MAX(F183:AI183)</f>
        <v>109</v>
      </c>
      <c r="F183" s="31"/>
      <c r="G183" s="31">
        <v>43</v>
      </c>
      <c r="H183" s="31"/>
      <c r="I183" s="31"/>
      <c r="J183" s="31">
        <v>86</v>
      </c>
      <c r="K183" s="31"/>
      <c r="L183" s="31">
        <v>83</v>
      </c>
      <c r="M183" s="31">
        <v>47</v>
      </c>
      <c r="N183" s="31"/>
      <c r="O183" s="32">
        <v>87</v>
      </c>
      <c r="P183" s="31"/>
      <c r="Q183" s="31"/>
      <c r="R183" s="31"/>
      <c r="S183" s="31">
        <v>59</v>
      </c>
      <c r="T183" s="31"/>
      <c r="U183" s="31"/>
      <c r="V183" s="31"/>
      <c r="W183" s="31">
        <v>109</v>
      </c>
      <c r="X183" s="31"/>
      <c r="Y183" s="31"/>
      <c r="Z183" s="31">
        <v>89</v>
      </c>
      <c r="AA183" s="31"/>
      <c r="AB183" s="31">
        <v>68</v>
      </c>
      <c r="AC183" s="31"/>
      <c r="AD183" s="31"/>
      <c r="AE183" s="31">
        <v>40</v>
      </c>
      <c r="AF183" s="31">
        <v>72</v>
      </c>
      <c r="AG183" s="32">
        <v>66</v>
      </c>
      <c r="AH183" s="32">
        <v>84</v>
      </c>
      <c r="AI183" s="32">
        <v>61</v>
      </c>
    </row>
    <row r="184" spans="1:35" ht="11.25">
      <c r="A184" s="20" t="s">
        <v>502</v>
      </c>
      <c r="B184" s="21">
        <f>COUNT(F184:AI184)</f>
        <v>1</v>
      </c>
      <c r="C184" s="22">
        <f>AVERAGE(F184:AI184)</f>
        <v>21</v>
      </c>
      <c r="D184" s="23">
        <f>MIN(F184:AI184)</f>
        <v>21</v>
      </c>
      <c r="E184" s="23">
        <f>MAX(F184:AI184)</f>
        <v>21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32"/>
      <c r="P184" s="31"/>
      <c r="Q184" s="31"/>
      <c r="R184" s="31"/>
      <c r="S184" s="31">
        <v>21</v>
      </c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2"/>
      <c r="AH184" s="32"/>
      <c r="AI184" s="32"/>
    </row>
    <row r="185" spans="1:35" ht="11.25">
      <c r="A185" s="20" t="s">
        <v>35</v>
      </c>
      <c r="B185" s="21">
        <f>COUNT(F185:AI185)</f>
        <v>10</v>
      </c>
      <c r="C185" s="22">
        <f>AVERAGE(F185:AI185)</f>
        <v>71.8</v>
      </c>
      <c r="D185" s="23">
        <f>MIN(F185:AI185)</f>
        <v>43</v>
      </c>
      <c r="E185" s="23">
        <f>MAX(F185:AI185)</f>
        <v>99</v>
      </c>
      <c r="F185" s="31"/>
      <c r="G185" s="31"/>
      <c r="H185" s="31"/>
      <c r="I185" s="31">
        <v>43</v>
      </c>
      <c r="J185" s="31"/>
      <c r="K185" s="31"/>
      <c r="L185" s="31">
        <v>68</v>
      </c>
      <c r="M185" s="31">
        <v>78</v>
      </c>
      <c r="N185" s="31">
        <v>66</v>
      </c>
      <c r="O185" s="32">
        <v>79</v>
      </c>
      <c r="P185" s="31"/>
      <c r="Q185" s="31"/>
      <c r="R185" s="31">
        <v>73</v>
      </c>
      <c r="S185" s="31"/>
      <c r="T185" s="31">
        <v>99</v>
      </c>
      <c r="U185" s="31"/>
      <c r="V185" s="31"/>
      <c r="W185" s="31"/>
      <c r="X185" s="31">
        <v>62</v>
      </c>
      <c r="Y185" s="31"/>
      <c r="Z185" s="31"/>
      <c r="AA185" s="31">
        <v>75</v>
      </c>
      <c r="AB185" s="31"/>
      <c r="AC185" s="31">
        <v>75</v>
      </c>
      <c r="AD185" s="31"/>
      <c r="AE185" s="31"/>
      <c r="AF185" s="31"/>
      <c r="AG185" s="32"/>
      <c r="AH185" s="32"/>
      <c r="AI185" s="32"/>
    </row>
    <row r="186" spans="1:35" ht="11.25">
      <c r="A186" s="20" t="s">
        <v>93</v>
      </c>
      <c r="B186" s="21">
        <f>COUNT(F186:AI186)</f>
        <v>20</v>
      </c>
      <c r="C186" s="22">
        <f>AVERAGE(F186:AI186)</f>
        <v>78.9</v>
      </c>
      <c r="D186" s="23">
        <f>MIN(F186:AI186)</f>
        <v>56</v>
      </c>
      <c r="E186" s="23">
        <f>MAX(F186:AI186)</f>
        <v>112</v>
      </c>
      <c r="F186" s="31">
        <v>56</v>
      </c>
      <c r="G186" s="31"/>
      <c r="H186" s="31"/>
      <c r="I186" s="31">
        <v>56</v>
      </c>
      <c r="J186" s="31">
        <v>100</v>
      </c>
      <c r="K186" s="31"/>
      <c r="L186" s="31">
        <v>63</v>
      </c>
      <c r="M186" s="31">
        <v>58</v>
      </c>
      <c r="N186" s="31">
        <v>59</v>
      </c>
      <c r="O186" s="32">
        <v>75</v>
      </c>
      <c r="P186" s="31">
        <v>91</v>
      </c>
      <c r="Q186" s="31">
        <v>81</v>
      </c>
      <c r="R186" s="31">
        <v>90</v>
      </c>
      <c r="S186" s="31"/>
      <c r="T186" s="31"/>
      <c r="U186" s="31">
        <v>99</v>
      </c>
      <c r="V186" s="31">
        <v>91</v>
      </c>
      <c r="W186" s="31"/>
      <c r="X186" s="31">
        <v>60</v>
      </c>
      <c r="Y186" s="31"/>
      <c r="Z186" s="31">
        <v>96</v>
      </c>
      <c r="AA186" s="31">
        <v>78</v>
      </c>
      <c r="AB186" s="31"/>
      <c r="AC186" s="31">
        <v>59</v>
      </c>
      <c r="AD186" s="31">
        <v>82</v>
      </c>
      <c r="AE186" s="31"/>
      <c r="AF186" s="31">
        <v>91</v>
      </c>
      <c r="AG186" s="32"/>
      <c r="AH186" s="32">
        <v>81</v>
      </c>
      <c r="AI186" s="32">
        <v>112</v>
      </c>
    </row>
    <row r="187" spans="1:35" ht="11.25">
      <c r="A187" s="20" t="s">
        <v>30</v>
      </c>
      <c r="B187" s="21">
        <f>COUNT(F187:AI187)</f>
        <v>13</v>
      </c>
      <c r="C187" s="22">
        <f>AVERAGE(F187:AI187)</f>
        <v>81.23076923076923</v>
      </c>
      <c r="D187" s="23">
        <f>MIN(F187:AI187)</f>
        <v>53</v>
      </c>
      <c r="E187" s="23">
        <f>MAX(F187:AI187)</f>
        <v>105</v>
      </c>
      <c r="F187" s="31"/>
      <c r="G187" s="31"/>
      <c r="H187" s="31"/>
      <c r="I187" s="31">
        <v>53</v>
      </c>
      <c r="J187" s="31"/>
      <c r="K187" s="31"/>
      <c r="L187" s="31">
        <v>80</v>
      </c>
      <c r="M187" s="31">
        <v>89</v>
      </c>
      <c r="N187" s="31">
        <v>55</v>
      </c>
      <c r="O187" s="32">
        <v>83</v>
      </c>
      <c r="P187" s="31"/>
      <c r="Q187" s="31"/>
      <c r="R187" s="31"/>
      <c r="S187" s="31">
        <v>76</v>
      </c>
      <c r="T187" s="31"/>
      <c r="U187" s="31">
        <v>75</v>
      </c>
      <c r="V187" s="31"/>
      <c r="W187" s="31"/>
      <c r="X187" s="31">
        <v>77</v>
      </c>
      <c r="Y187" s="31">
        <v>80</v>
      </c>
      <c r="Z187" s="31"/>
      <c r="AA187" s="31">
        <v>99</v>
      </c>
      <c r="AB187" s="31"/>
      <c r="AC187" s="31">
        <v>92</v>
      </c>
      <c r="AD187" s="31"/>
      <c r="AE187" s="31">
        <v>92</v>
      </c>
      <c r="AF187" s="31"/>
      <c r="AG187" s="32"/>
      <c r="AH187" s="32">
        <v>105</v>
      </c>
      <c r="AI187" s="32"/>
    </row>
    <row r="188" spans="1:35" ht="11.25">
      <c r="A188" s="20" t="s">
        <v>179</v>
      </c>
      <c r="B188" s="21">
        <f>COUNT(F188:AI188)</f>
        <v>2</v>
      </c>
      <c r="C188" s="22">
        <f>AVERAGE(F188:AI188)</f>
        <v>89.5</v>
      </c>
      <c r="D188" s="23">
        <f>MIN(F188:AI188)</f>
        <v>83</v>
      </c>
      <c r="E188" s="23">
        <f>MAX(F188:AI188)</f>
        <v>96</v>
      </c>
      <c r="F188" s="31"/>
      <c r="G188" s="31">
        <v>83</v>
      </c>
      <c r="H188" s="31"/>
      <c r="I188" s="31"/>
      <c r="J188" s="31"/>
      <c r="K188" s="31"/>
      <c r="L188" s="31"/>
      <c r="M188" s="31"/>
      <c r="N188" s="31"/>
      <c r="O188" s="32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2"/>
      <c r="AH188" s="32"/>
      <c r="AI188" s="32">
        <v>96</v>
      </c>
    </row>
    <row r="189" spans="1:35" ht="11.25">
      <c r="A189" s="20" t="s">
        <v>553</v>
      </c>
      <c r="B189" s="21">
        <f>COUNT(F189:AI189)</f>
        <v>1</v>
      </c>
      <c r="C189" s="22">
        <f>AVERAGE(F189:AI189)</f>
        <v>56</v>
      </c>
      <c r="D189" s="23">
        <f>MIN(F189:AI189)</f>
        <v>56</v>
      </c>
      <c r="E189" s="23">
        <f>MAX(F189:AI189)</f>
        <v>56</v>
      </c>
      <c r="F189" s="31"/>
      <c r="G189" s="31"/>
      <c r="H189" s="31"/>
      <c r="I189" s="31"/>
      <c r="J189" s="31"/>
      <c r="K189" s="31"/>
      <c r="L189" s="31"/>
      <c r="M189" s="31"/>
      <c r="N189" s="31"/>
      <c r="O189" s="32"/>
      <c r="P189" s="31"/>
      <c r="Q189" s="31"/>
      <c r="R189" s="31"/>
      <c r="S189" s="31"/>
      <c r="T189" s="31"/>
      <c r="U189" s="31"/>
      <c r="V189" s="31"/>
      <c r="W189" s="31"/>
      <c r="X189" s="31">
        <v>56</v>
      </c>
      <c r="Y189" s="31"/>
      <c r="Z189" s="31"/>
      <c r="AA189" s="31"/>
      <c r="AB189" s="31"/>
      <c r="AC189" s="31"/>
      <c r="AD189" s="31"/>
      <c r="AE189" s="31"/>
      <c r="AF189" s="31"/>
      <c r="AG189" s="32"/>
      <c r="AH189" s="32"/>
      <c r="AI189" s="32"/>
    </row>
    <row r="190" spans="1:35" ht="11.25">
      <c r="A190" s="24" t="s">
        <v>603</v>
      </c>
      <c r="B190" s="21">
        <f>COUNT(F190:AI190)</f>
        <v>1</v>
      </c>
      <c r="C190" s="22">
        <f>AVERAGE(F190:AI190)</f>
        <v>31</v>
      </c>
      <c r="D190" s="23">
        <f>MIN(F190:AI190)</f>
        <v>31</v>
      </c>
      <c r="E190" s="23">
        <f>MAX(F190:AI190)</f>
        <v>31</v>
      </c>
      <c r="F190" s="31"/>
      <c r="G190" s="31"/>
      <c r="H190" s="31"/>
      <c r="I190" s="31"/>
      <c r="J190" s="31"/>
      <c r="K190" s="31"/>
      <c r="L190" s="31"/>
      <c r="M190" s="31"/>
      <c r="N190" s="31"/>
      <c r="O190" s="32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>
        <v>31</v>
      </c>
      <c r="AE190" s="31"/>
      <c r="AF190" s="31"/>
      <c r="AG190" s="32"/>
      <c r="AH190" s="32"/>
      <c r="AI190" s="32"/>
    </row>
    <row r="191" spans="1:35" ht="11.25">
      <c r="A191" s="20" t="s">
        <v>124</v>
      </c>
      <c r="B191" s="21">
        <f>COUNT(F191:AI191)</f>
        <v>9</v>
      </c>
      <c r="C191" s="22">
        <f>AVERAGE(F191:AI191)</f>
        <v>26.22222222222222</v>
      </c>
      <c r="D191" s="23">
        <f>MIN(F191:AI191)</f>
        <v>16</v>
      </c>
      <c r="E191" s="23">
        <f>MAX(F191:AI191)</f>
        <v>37</v>
      </c>
      <c r="F191" s="31">
        <v>25</v>
      </c>
      <c r="G191" s="31"/>
      <c r="H191" s="31">
        <v>37</v>
      </c>
      <c r="I191" s="31"/>
      <c r="J191" s="31"/>
      <c r="K191" s="31"/>
      <c r="L191" s="31"/>
      <c r="M191" s="31"/>
      <c r="N191" s="31"/>
      <c r="O191" s="32"/>
      <c r="P191" s="31"/>
      <c r="Q191" s="31"/>
      <c r="R191" s="31"/>
      <c r="S191" s="31"/>
      <c r="T191" s="31"/>
      <c r="U191" s="31"/>
      <c r="V191" s="31"/>
      <c r="W191" s="31"/>
      <c r="X191" s="31">
        <v>16</v>
      </c>
      <c r="Y191" s="31">
        <v>19</v>
      </c>
      <c r="Z191" s="31">
        <v>37</v>
      </c>
      <c r="AA191" s="31">
        <v>19</v>
      </c>
      <c r="AB191" s="31"/>
      <c r="AC191" s="31"/>
      <c r="AD191" s="31"/>
      <c r="AE191" s="31"/>
      <c r="AF191" s="31">
        <v>25</v>
      </c>
      <c r="AG191" s="32">
        <v>34</v>
      </c>
      <c r="AH191" s="31"/>
      <c r="AI191" s="32">
        <v>24</v>
      </c>
    </row>
    <row r="192" spans="1:35" ht="11.25">
      <c r="A192" s="20" t="s">
        <v>127</v>
      </c>
      <c r="B192" s="21">
        <f>COUNT(F192:AI192)</f>
        <v>28</v>
      </c>
      <c r="C192" s="22">
        <f>AVERAGE(F192:AI192)</f>
        <v>25.892857142857142</v>
      </c>
      <c r="D192" s="23">
        <f>MIN(F192:AI192)</f>
        <v>8</v>
      </c>
      <c r="E192" s="23">
        <f>MAX(F192:AI192)</f>
        <v>53</v>
      </c>
      <c r="F192" s="31">
        <v>22</v>
      </c>
      <c r="G192" s="31">
        <v>48</v>
      </c>
      <c r="H192" s="31">
        <v>26</v>
      </c>
      <c r="I192" s="31"/>
      <c r="J192" s="31">
        <v>40</v>
      </c>
      <c r="K192" s="31">
        <v>28</v>
      </c>
      <c r="L192" s="31">
        <v>30</v>
      </c>
      <c r="M192" s="31">
        <v>27</v>
      </c>
      <c r="N192" s="31"/>
      <c r="O192" s="32">
        <v>34</v>
      </c>
      <c r="P192" s="31">
        <v>24</v>
      </c>
      <c r="Q192" s="31">
        <v>16</v>
      </c>
      <c r="R192" s="31">
        <v>23</v>
      </c>
      <c r="S192" s="31">
        <v>25</v>
      </c>
      <c r="T192" s="31">
        <v>24</v>
      </c>
      <c r="U192" s="31">
        <v>23</v>
      </c>
      <c r="V192" s="31">
        <v>23</v>
      </c>
      <c r="W192" s="31">
        <v>18</v>
      </c>
      <c r="X192" s="31">
        <v>8</v>
      </c>
      <c r="Y192" s="31">
        <v>30</v>
      </c>
      <c r="Z192" s="31">
        <v>53</v>
      </c>
      <c r="AA192" s="31">
        <v>22</v>
      </c>
      <c r="AB192" s="31">
        <v>23</v>
      </c>
      <c r="AC192" s="31">
        <v>25</v>
      </c>
      <c r="AD192" s="31">
        <v>24</v>
      </c>
      <c r="AE192" s="31">
        <v>19</v>
      </c>
      <c r="AF192" s="31">
        <v>22</v>
      </c>
      <c r="AG192" s="32">
        <v>37</v>
      </c>
      <c r="AH192" s="32">
        <v>11</v>
      </c>
      <c r="AI192" s="32">
        <v>20</v>
      </c>
    </row>
    <row r="193" spans="1:35" ht="11.25">
      <c r="A193" s="20" t="s">
        <v>503</v>
      </c>
      <c r="B193" s="21">
        <f>COUNT(F193:AI193)</f>
        <v>18</v>
      </c>
      <c r="C193" s="22">
        <f>AVERAGE(F193:AI193)</f>
        <v>69.16666666666667</v>
      </c>
      <c r="D193" s="23">
        <f>MIN(F193:AI193)</f>
        <v>44</v>
      </c>
      <c r="E193" s="23">
        <f>MAX(F193:AI193)</f>
        <v>116</v>
      </c>
      <c r="F193" s="31"/>
      <c r="G193" s="31"/>
      <c r="H193" s="31"/>
      <c r="I193" s="31">
        <v>74</v>
      </c>
      <c r="J193" s="31">
        <v>56</v>
      </c>
      <c r="K193" s="31"/>
      <c r="L193" s="31"/>
      <c r="M193" s="31">
        <v>57</v>
      </c>
      <c r="N193" s="31">
        <v>65</v>
      </c>
      <c r="O193" s="32">
        <v>63</v>
      </c>
      <c r="P193" s="31">
        <v>73</v>
      </c>
      <c r="Q193" s="31">
        <v>66</v>
      </c>
      <c r="R193" s="31">
        <v>44</v>
      </c>
      <c r="S193" s="31">
        <v>65</v>
      </c>
      <c r="T193" s="31">
        <v>94</v>
      </c>
      <c r="U193" s="31">
        <v>66</v>
      </c>
      <c r="V193" s="31">
        <v>64</v>
      </c>
      <c r="W193" s="31"/>
      <c r="X193" s="31">
        <v>61</v>
      </c>
      <c r="Y193" s="31">
        <v>67</v>
      </c>
      <c r="Z193" s="31"/>
      <c r="AA193" s="31">
        <v>61</v>
      </c>
      <c r="AB193" s="31"/>
      <c r="AC193" s="31">
        <v>61</v>
      </c>
      <c r="AD193" s="31"/>
      <c r="AE193" s="31"/>
      <c r="AF193" s="31"/>
      <c r="AG193" s="32"/>
      <c r="AH193" s="32">
        <v>92</v>
      </c>
      <c r="AI193" s="32">
        <v>116</v>
      </c>
    </row>
    <row r="194" spans="1:35" ht="11.25">
      <c r="A194" s="20" t="s">
        <v>180</v>
      </c>
      <c r="B194" s="21">
        <f>COUNT(F194:AI194)</f>
        <v>3</v>
      </c>
      <c r="C194" s="22">
        <f>AVERAGE(F194:AI194)</f>
        <v>42.333333333333336</v>
      </c>
      <c r="D194" s="23">
        <f>MIN(F194:AI194)</f>
        <v>27</v>
      </c>
      <c r="E194" s="23">
        <f>MAX(F194:AI194)</f>
        <v>51</v>
      </c>
      <c r="F194" s="31"/>
      <c r="G194" s="31">
        <v>51</v>
      </c>
      <c r="H194" s="31"/>
      <c r="I194" s="31"/>
      <c r="J194" s="31"/>
      <c r="K194" s="31"/>
      <c r="L194" s="31"/>
      <c r="M194" s="31"/>
      <c r="N194" s="31"/>
      <c r="O194" s="32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2">
        <v>27</v>
      </c>
      <c r="AH194" s="32"/>
      <c r="AI194" s="32">
        <v>49</v>
      </c>
    </row>
    <row r="195" spans="1:35" ht="11.25">
      <c r="A195" s="20" t="s">
        <v>102</v>
      </c>
      <c r="B195" s="21">
        <f>COUNT(F195:AI195)</f>
        <v>26</v>
      </c>
      <c r="C195" s="22">
        <f>AVERAGE(F195:AI195)</f>
        <v>46.96153846153846</v>
      </c>
      <c r="D195" s="23">
        <f>MIN(F195:AI195)</f>
        <v>23</v>
      </c>
      <c r="E195" s="23">
        <f>MAX(F195:AI195)</f>
        <v>92</v>
      </c>
      <c r="F195" s="31">
        <v>47</v>
      </c>
      <c r="G195" s="31"/>
      <c r="H195" s="31">
        <v>64</v>
      </c>
      <c r="I195" s="31">
        <v>32</v>
      </c>
      <c r="J195" s="31">
        <v>34</v>
      </c>
      <c r="K195" s="31">
        <v>49</v>
      </c>
      <c r="L195" s="31">
        <v>27</v>
      </c>
      <c r="M195" s="31">
        <v>23</v>
      </c>
      <c r="N195" s="31">
        <v>61</v>
      </c>
      <c r="O195" s="32">
        <v>37</v>
      </c>
      <c r="P195" s="31">
        <v>51</v>
      </c>
      <c r="Q195" s="31">
        <v>62</v>
      </c>
      <c r="R195" s="31">
        <v>65</v>
      </c>
      <c r="S195" s="31"/>
      <c r="T195" s="31">
        <v>47</v>
      </c>
      <c r="U195" s="31">
        <v>43</v>
      </c>
      <c r="V195" s="31">
        <v>30</v>
      </c>
      <c r="W195" s="31"/>
      <c r="X195" s="31">
        <v>30</v>
      </c>
      <c r="Y195" s="31">
        <v>40</v>
      </c>
      <c r="Z195" s="31">
        <v>42</v>
      </c>
      <c r="AA195" s="31">
        <v>42</v>
      </c>
      <c r="AB195" s="31">
        <v>59</v>
      </c>
      <c r="AC195" s="31">
        <v>50</v>
      </c>
      <c r="AD195" s="31">
        <v>87</v>
      </c>
      <c r="AE195" s="31">
        <v>30</v>
      </c>
      <c r="AF195" s="31">
        <v>52</v>
      </c>
      <c r="AG195" s="32"/>
      <c r="AH195" s="32">
        <v>25</v>
      </c>
      <c r="AI195" s="32">
        <v>92</v>
      </c>
    </row>
    <row r="196" spans="1:35" ht="11.25">
      <c r="A196" s="20" t="s">
        <v>217</v>
      </c>
      <c r="B196" s="21">
        <f>COUNT(F196:AI196)</f>
        <v>1</v>
      </c>
      <c r="C196" s="22">
        <f>AVERAGE(F196:AI196)</f>
        <v>75</v>
      </c>
      <c r="D196" s="23">
        <f>MIN(F196:AI196)</f>
        <v>75</v>
      </c>
      <c r="E196" s="23">
        <f>MAX(F196:AI196)</f>
        <v>75</v>
      </c>
      <c r="F196" s="31"/>
      <c r="G196" s="31"/>
      <c r="H196" s="31">
        <v>75</v>
      </c>
      <c r="I196" s="31"/>
      <c r="J196" s="31"/>
      <c r="K196" s="31"/>
      <c r="L196" s="31"/>
      <c r="M196" s="31"/>
      <c r="N196" s="31"/>
      <c r="O196" s="32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2"/>
      <c r="AH196" s="32"/>
      <c r="AI196" s="32"/>
    </row>
    <row r="197" spans="1:35" ht="11.25">
      <c r="A197" s="20" t="s">
        <v>96</v>
      </c>
      <c r="B197" s="21">
        <f>COUNT(F197:AI197)</f>
        <v>26</v>
      </c>
      <c r="C197" s="22">
        <f>AVERAGE(F197:AI197)</f>
        <v>66.46153846153847</v>
      </c>
      <c r="D197" s="23">
        <f>MIN(F197:AI197)</f>
        <v>47</v>
      </c>
      <c r="E197" s="23">
        <f>MAX(F197:AI197)</f>
        <v>97</v>
      </c>
      <c r="F197" s="31">
        <v>53</v>
      </c>
      <c r="G197" s="31">
        <v>72</v>
      </c>
      <c r="H197" s="31">
        <v>88</v>
      </c>
      <c r="I197" s="31">
        <v>47</v>
      </c>
      <c r="J197" s="31">
        <v>70</v>
      </c>
      <c r="K197" s="31">
        <v>62</v>
      </c>
      <c r="L197" s="31">
        <v>52</v>
      </c>
      <c r="M197" s="31">
        <v>53</v>
      </c>
      <c r="N197" s="31">
        <v>58</v>
      </c>
      <c r="O197" s="32">
        <v>61</v>
      </c>
      <c r="P197" s="31">
        <v>76</v>
      </c>
      <c r="Q197" s="31">
        <v>71</v>
      </c>
      <c r="R197" s="31">
        <v>72</v>
      </c>
      <c r="S197" s="31">
        <v>88</v>
      </c>
      <c r="T197" s="31">
        <v>89</v>
      </c>
      <c r="U197" s="31">
        <v>54</v>
      </c>
      <c r="V197" s="31">
        <v>47</v>
      </c>
      <c r="W197" s="31"/>
      <c r="X197" s="31">
        <v>64</v>
      </c>
      <c r="Y197" s="31">
        <v>53</v>
      </c>
      <c r="Z197" s="31">
        <v>87</v>
      </c>
      <c r="AA197" s="31">
        <v>63</v>
      </c>
      <c r="AB197" s="31"/>
      <c r="AC197" s="31">
        <v>49</v>
      </c>
      <c r="AD197" s="31"/>
      <c r="AE197" s="31">
        <v>66</v>
      </c>
      <c r="AF197" s="31">
        <v>69</v>
      </c>
      <c r="AG197" s="32"/>
      <c r="AH197" s="32">
        <v>67</v>
      </c>
      <c r="AI197" s="32">
        <v>97</v>
      </c>
    </row>
    <row r="198" spans="1:35" ht="11.25">
      <c r="A198" s="20" t="s">
        <v>33</v>
      </c>
      <c r="B198" s="21">
        <f>COUNT(F198:AI198)</f>
        <v>19</v>
      </c>
      <c r="C198" s="22">
        <f>AVERAGE(F198:AI198)</f>
        <v>64.78947368421052</v>
      </c>
      <c r="D198" s="23">
        <f>MIN(F198:AI198)</f>
        <v>31</v>
      </c>
      <c r="E198" s="23">
        <f>MAX(F198:AI198)</f>
        <v>84</v>
      </c>
      <c r="F198" s="31"/>
      <c r="G198" s="31"/>
      <c r="H198" s="31"/>
      <c r="I198" s="31">
        <v>35</v>
      </c>
      <c r="J198" s="31">
        <v>31</v>
      </c>
      <c r="K198" s="31">
        <v>81</v>
      </c>
      <c r="L198" s="31">
        <v>55</v>
      </c>
      <c r="M198" s="31"/>
      <c r="N198" s="31">
        <v>63</v>
      </c>
      <c r="O198" s="32">
        <v>52</v>
      </c>
      <c r="P198" s="31">
        <v>84</v>
      </c>
      <c r="Q198" s="31">
        <v>79</v>
      </c>
      <c r="R198" s="31">
        <v>62</v>
      </c>
      <c r="S198" s="31"/>
      <c r="T198" s="31">
        <v>55</v>
      </c>
      <c r="U198" s="31">
        <v>52</v>
      </c>
      <c r="V198" s="31">
        <v>69</v>
      </c>
      <c r="W198" s="31"/>
      <c r="X198" s="31"/>
      <c r="Y198" s="31">
        <v>71</v>
      </c>
      <c r="Z198" s="31"/>
      <c r="AA198" s="31">
        <v>69</v>
      </c>
      <c r="AB198" s="31">
        <v>61</v>
      </c>
      <c r="AC198" s="31"/>
      <c r="AD198" s="31">
        <v>84</v>
      </c>
      <c r="AE198" s="31"/>
      <c r="AF198" s="31">
        <v>83</v>
      </c>
      <c r="AG198" s="32"/>
      <c r="AH198" s="32">
        <v>71</v>
      </c>
      <c r="AI198" s="32">
        <v>74</v>
      </c>
    </row>
    <row r="199" spans="1:35" ht="11.25">
      <c r="A199" s="20" t="s">
        <v>14</v>
      </c>
      <c r="B199" s="21">
        <f>COUNT(F199:AI199)</f>
        <v>5</v>
      </c>
      <c r="C199" s="22">
        <f>AVERAGE(F199:AI199)</f>
        <v>91.8</v>
      </c>
      <c r="D199" s="23">
        <f>MIN(F199:AI199)</f>
        <v>69</v>
      </c>
      <c r="E199" s="23">
        <f>MAX(F199:AI199)</f>
        <v>110</v>
      </c>
      <c r="F199" s="31"/>
      <c r="G199" s="31"/>
      <c r="H199" s="31"/>
      <c r="I199" s="31">
        <v>94</v>
      </c>
      <c r="J199" s="31"/>
      <c r="K199" s="31">
        <v>100</v>
      </c>
      <c r="L199" s="31"/>
      <c r="M199" s="31"/>
      <c r="N199" s="31">
        <v>69</v>
      </c>
      <c r="O199" s="32"/>
      <c r="P199" s="31"/>
      <c r="Q199" s="31"/>
      <c r="R199" s="31">
        <v>86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2"/>
      <c r="AH199" s="32">
        <v>110</v>
      </c>
      <c r="AI199" s="32"/>
    </row>
    <row r="200" spans="1:35" ht="11.25">
      <c r="A200" s="24" t="s">
        <v>607</v>
      </c>
      <c r="B200" s="21">
        <f>COUNT(F200:AI200)</f>
        <v>1</v>
      </c>
      <c r="C200" s="22">
        <f>AVERAGE(F200:AI200)</f>
        <v>48</v>
      </c>
      <c r="D200" s="23">
        <f>MIN(F200:AI200)</f>
        <v>48</v>
      </c>
      <c r="E200" s="23">
        <f>MAX(F200:AI200)</f>
        <v>48</v>
      </c>
      <c r="F200" s="31"/>
      <c r="G200" s="31"/>
      <c r="H200" s="31"/>
      <c r="I200" s="31"/>
      <c r="J200" s="31"/>
      <c r="K200" s="31"/>
      <c r="L200" s="31"/>
      <c r="M200" s="31"/>
      <c r="N200" s="31"/>
      <c r="O200" s="32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>
        <v>48</v>
      </c>
      <c r="AE200" s="31"/>
      <c r="AF200" s="31"/>
      <c r="AG200" s="32"/>
      <c r="AH200" s="32"/>
      <c r="AI200" s="32"/>
    </row>
    <row r="201" spans="1:35" ht="11.25">
      <c r="A201" s="24" t="s">
        <v>285</v>
      </c>
      <c r="B201" s="21">
        <f>COUNT(F201:AI201)</f>
        <v>2</v>
      </c>
      <c r="C201" s="22">
        <f>AVERAGE(F201:AI201)</f>
        <v>65</v>
      </c>
      <c r="D201" s="23">
        <f>MIN(F201:AI201)</f>
        <v>57</v>
      </c>
      <c r="E201" s="23">
        <f>MAX(F201:AI201)</f>
        <v>73</v>
      </c>
      <c r="F201" s="31"/>
      <c r="G201" s="31"/>
      <c r="H201" s="31"/>
      <c r="I201" s="31"/>
      <c r="J201" s="31"/>
      <c r="K201" s="31">
        <v>73</v>
      </c>
      <c r="L201" s="31"/>
      <c r="M201" s="31"/>
      <c r="N201" s="31"/>
      <c r="O201" s="32"/>
      <c r="P201" s="31"/>
      <c r="Q201" s="31"/>
      <c r="R201" s="31"/>
      <c r="S201" s="31"/>
      <c r="T201" s="31"/>
      <c r="U201" s="31"/>
      <c r="V201" s="31"/>
      <c r="W201" s="31"/>
      <c r="X201" s="31">
        <v>57</v>
      </c>
      <c r="Y201" s="31"/>
      <c r="Z201" s="31"/>
      <c r="AA201" s="31"/>
      <c r="AB201" s="31"/>
      <c r="AC201" s="31"/>
      <c r="AD201" s="31"/>
      <c r="AE201" s="31"/>
      <c r="AF201" s="31"/>
      <c r="AG201" s="32"/>
      <c r="AH201" s="32"/>
      <c r="AI201" s="32"/>
    </row>
    <row r="202" spans="1:35" ht="11.25">
      <c r="A202" s="24" t="s">
        <v>615</v>
      </c>
      <c r="B202" s="21">
        <f>COUNT(F202:AI202)</f>
        <v>1</v>
      </c>
      <c r="C202" s="22">
        <f>AVERAGE(F202:AI202)</f>
        <v>90</v>
      </c>
      <c r="D202" s="23">
        <f>MIN(F202:AI202)</f>
        <v>90</v>
      </c>
      <c r="E202" s="23">
        <f>MAX(F202:AI202)</f>
        <v>90</v>
      </c>
      <c r="F202" s="31"/>
      <c r="G202" s="31"/>
      <c r="H202" s="31"/>
      <c r="I202" s="31"/>
      <c r="J202" s="31"/>
      <c r="K202" s="31"/>
      <c r="L202" s="31"/>
      <c r="M202" s="31"/>
      <c r="N202" s="31"/>
      <c r="O202" s="32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>
        <v>90</v>
      </c>
      <c r="AF202" s="31"/>
      <c r="AG202" s="32"/>
      <c r="AH202" s="32"/>
      <c r="AI202" s="32"/>
    </row>
    <row r="203" spans="1:35" ht="11.25">
      <c r="A203" s="20" t="s">
        <v>181</v>
      </c>
      <c r="B203" s="21">
        <f>COUNT(F203:AI203)</f>
        <v>3</v>
      </c>
      <c r="C203" s="22">
        <f>AVERAGE(F203:AI203)</f>
        <v>83.33333333333333</v>
      </c>
      <c r="D203" s="23">
        <f>MIN(F203:AI203)</f>
        <v>72</v>
      </c>
      <c r="E203" s="23">
        <f>MAX(F203:AI203)</f>
        <v>100</v>
      </c>
      <c r="F203" s="31"/>
      <c r="G203" s="31">
        <v>78</v>
      </c>
      <c r="H203" s="31"/>
      <c r="I203" s="31"/>
      <c r="J203" s="31"/>
      <c r="K203" s="31"/>
      <c r="L203" s="31"/>
      <c r="M203" s="31"/>
      <c r="N203" s="31"/>
      <c r="O203" s="32"/>
      <c r="P203" s="31"/>
      <c r="Q203" s="31"/>
      <c r="R203" s="31"/>
      <c r="S203" s="31"/>
      <c r="T203" s="31"/>
      <c r="U203" s="31"/>
      <c r="V203" s="31"/>
      <c r="W203" s="31">
        <v>72</v>
      </c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2">
        <v>100</v>
      </c>
    </row>
    <row r="204" spans="1:35" ht="11.25">
      <c r="A204" s="20" t="s">
        <v>182</v>
      </c>
      <c r="B204" s="21">
        <f>COUNT(F204:AI204)</f>
        <v>1</v>
      </c>
      <c r="C204" s="22">
        <f>AVERAGE(F204:AI204)</f>
        <v>59</v>
      </c>
      <c r="D204" s="23">
        <f>MIN(F204:AI204)</f>
        <v>59</v>
      </c>
      <c r="E204" s="23">
        <f>MAX(F204:AI204)</f>
        <v>59</v>
      </c>
      <c r="F204" s="31"/>
      <c r="G204" s="31">
        <v>59</v>
      </c>
      <c r="H204" s="31"/>
      <c r="I204" s="31"/>
      <c r="J204" s="31"/>
      <c r="K204" s="31"/>
      <c r="L204" s="31"/>
      <c r="M204" s="31"/>
      <c r="N204" s="31"/>
      <c r="O204" s="32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2"/>
    </row>
    <row r="205" spans="1:35" ht="11.25">
      <c r="A205" s="20" t="s">
        <v>218</v>
      </c>
      <c r="B205" s="21">
        <f>COUNT(F205:AI205)</f>
        <v>4</v>
      </c>
      <c r="C205" s="22">
        <f>AVERAGE(F205:AI205)</f>
        <v>90.5</v>
      </c>
      <c r="D205" s="23">
        <f>MIN(F205:AI205)</f>
        <v>71</v>
      </c>
      <c r="E205" s="23">
        <f>MAX(F205:AI205)</f>
        <v>98</v>
      </c>
      <c r="F205" s="31"/>
      <c r="G205" s="31"/>
      <c r="H205" s="31"/>
      <c r="I205" s="31">
        <v>71</v>
      </c>
      <c r="J205" s="31"/>
      <c r="K205" s="31"/>
      <c r="L205" s="33">
        <v>98</v>
      </c>
      <c r="M205" s="31"/>
      <c r="N205" s="31"/>
      <c r="O205" s="32"/>
      <c r="P205" s="31"/>
      <c r="Q205" s="31"/>
      <c r="R205" s="31"/>
      <c r="S205" s="31"/>
      <c r="T205" s="31">
        <v>97</v>
      </c>
      <c r="U205" s="31">
        <v>96</v>
      </c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2"/>
    </row>
    <row r="206" spans="1:35" ht="11.25">
      <c r="A206" s="20" t="s">
        <v>443</v>
      </c>
      <c r="B206" s="21">
        <f>COUNT(F206:AI206)</f>
        <v>1</v>
      </c>
      <c r="C206" s="22">
        <f>AVERAGE(F206:AI206)</f>
        <v>82</v>
      </c>
      <c r="D206" s="23">
        <f>MIN(F206:AI206)</f>
        <v>82</v>
      </c>
      <c r="E206" s="23">
        <f>MAX(F206:AI206)</f>
        <v>82</v>
      </c>
      <c r="F206" s="31"/>
      <c r="G206" s="31"/>
      <c r="H206" s="31"/>
      <c r="I206" s="31"/>
      <c r="J206" s="31"/>
      <c r="K206" s="31"/>
      <c r="L206" s="33"/>
      <c r="M206" s="31"/>
      <c r="N206" s="31"/>
      <c r="O206" s="32"/>
      <c r="P206" s="31"/>
      <c r="Q206" s="31"/>
      <c r="R206" s="31"/>
      <c r="S206" s="31"/>
      <c r="T206" s="31"/>
      <c r="U206" s="31">
        <v>82</v>
      </c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2"/>
    </row>
    <row r="207" spans="1:35" ht="11.25">
      <c r="A207" s="20" t="s">
        <v>80</v>
      </c>
      <c r="B207" s="21">
        <f>COUNT(F207:AI207)</f>
        <v>5</v>
      </c>
      <c r="C207" s="22">
        <f>AVERAGE(F207:AI207)</f>
        <v>45.8</v>
      </c>
      <c r="D207" s="23">
        <f>MIN(F207:AI207)</f>
        <v>21</v>
      </c>
      <c r="E207" s="23">
        <f>MAX(F207:AI207)</f>
        <v>69</v>
      </c>
      <c r="F207" s="31">
        <v>69</v>
      </c>
      <c r="G207" s="31">
        <v>65</v>
      </c>
      <c r="H207" s="31">
        <v>34</v>
      </c>
      <c r="I207" s="31"/>
      <c r="J207" s="31"/>
      <c r="K207" s="31"/>
      <c r="L207" s="33"/>
      <c r="M207" s="31"/>
      <c r="N207" s="31"/>
      <c r="O207" s="32"/>
      <c r="P207" s="31"/>
      <c r="Q207" s="31">
        <v>21</v>
      </c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>
        <v>40</v>
      </c>
      <c r="AE207" s="31"/>
      <c r="AF207" s="31"/>
      <c r="AG207" s="31"/>
      <c r="AH207" s="31"/>
      <c r="AI207" s="32"/>
    </row>
    <row r="208" spans="1:35" ht="11.25">
      <c r="A208" s="20" t="s">
        <v>143</v>
      </c>
      <c r="B208" s="21">
        <f>COUNT(F208:AI208)</f>
        <v>9</v>
      </c>
      <c r="C208" s="22">
        <f>AVERAGE(F208:AI208)</f>
        <v>12.444444444444445</v>
      </c>
      <c r="D208" s="23">
        <f>MIN(F208:AI208)</f>
        <v>5</v>
      </c>
      <c r="E208" s="23">
        <f>MAX(F208:AI208)</f>
        <v>37</v>
      </c>
      <c r="F208" s="31">
        <v>6</v>
      </c>
      <c r="G208" s="31">
        <v>7</v>
      </c>
      <c r="H208" s="31">
        <v>5</v>
      </c>
      <c r="I208" s="31"/>
      <c r="J208" s="31"/>
      <c r="K208" s="31"/>
      <c r="L208" s="33"/>
      <c r="M208" s="31"/>
      <c r="N208" s="31"/>
      <c r="O208" s="32"/>
      <c r="P208" s="31"/>
      <c r="Q208" s="31"/>
      <c r="R208" s="31"/>
      <c r="S208" s="31"/>
      <c r="T208" s="31"/>
      <c r="U208" s="31"/>
      <c r="V208" s="31"/>
      <c r="W208" s="31">
        <v>7</v>
      </c>
      <c r="X208" s="31">
        <v>14</v>
      </c>
      <c r="Y208" s="31">
        <v>9</v>
      </c>
      <c r="Z208" s="31">
        <v>18</v>
      </c>
      <c r="AA208" s="31"/>
      <c r="AB208" s="31"/>
      <c r="AC208" s="31"/>
      <c r="AD208" s="31"/>
      <c r="AE208" s="31"/>
      <c r="AF208" s="31"/>
      <c r="AG208" s="32">
        <v>9</v>
      </c>
      <c r="AH208" s="32"/>
      <c r="AI208" s="32">
        <v>37</v>
      </c>
    </row>
    <row r="209" spans="1:35" ht="11.25">
      <c r="A209" s="20" t="s">
        <v>18</v>
      </c>
      <c r="B209" s="21">
        <f>COUNT(F209:AI209)</f>
        <v>15</v>
      </c>
      <c r="C209" s="22">
        <f>AVERAGE(F209:AI209)</f>
        <v>70</v>
      </c>
      <c r="D209" s="23">
        <f>MIN(F209:AI209)</f>
        <v>50</v>
      </c>
      <c r="E209" s="23">
        <f>MAX(F209:AI209)</f>
        <v>90</v>
      </c>
      <c r="F209" s="31"/>
      <c r="G209" s="31"/>
      <c r="H209" s="31"/>
      <c r="I209" s="31">
        <v>67</v>
      </c>
      <c r="J209" s="31">
        <v>60</v>
      </c>
      <c r="K209" s="31">
        <v>50</v>
      </c>
      <c r="L209" s="31">
        <v>88</v>
      </c>
      <c r="M209" s="31"/>
      <c r="N209" s="31">
        <v>74</v>
      </c>
      <c r="O209" s="32">
        <v>82</v>
      </c>
      <c r="P209" s="31">
        <v>70</v>
      </c>
      <c r="Q209" s="31">
        <v>76</v>
      </c>
      <c r="R209" s="31">
        <v>59</v>
      </c>
      <c r="S209" s="31"/>
      <c r="T209" s="31">
        <v>58</v>
      </c>
      <c r="U209" s="31">
        <v>90</v>
      </c>
      <c r="V209" s="31"/>
      <c r="W209" s="31"/>
      <c r="X209" s="31">
        <v>59</v>
      </c>
      <c r="Y209" s="31">
        <v>69</v>
      </c>
      <c r="Z209" s="31"/>
      <c r="AA209" s="31">
        <v>73</v>
      </c>
      <c r="AB209" s="31">
        <v>75</v>
      </c>
      <c r="AC209" s="31"/>
      <c r="AD209" s="31"/>
      <c r="AE209" s="31"/>
      <c r="AF209" s="31"/>
      <c r="AG209" s="32"/>
      <c r="AH209" s="32"/>
      <c r="AI209" s="32"/>
    </row>
    <row r="210" spans="1:35" ht="11.25">
      <c r="A210" s="25" t="s">
        <v>461</v>
      </c>
      <c r="B210" s="21">
        <f>COUNT(F210:AI210)</f>
        <v>3</v>
      </c>
      <c r="C210" s="22">
        <f>AVERAGE(F210:AI210)</f>
        <v>70</v>
      </c>
      <c r="D210" s="23">
        <f>MIN(F210:AI210)</f>
        <v>52</v>
      </c>
      <c r="E210" s="23">
        <f>MAX(F210:AI210)</f>
        <v>94</v>
      </c>
      <c r="F210" s="31"/>
      <c r="G210" s="31"/>
      <c r="H210" s="31"/>
      <c r="I210" s="31"/>
      <c r="J210" s="31"/>
      <c r="K210" s="31"/>
      <c r="L210" s="31"/>
      <c r="M210" s="31">
        <v>64</v>
      </c>
      <c r="N210" s="31"/>
      <c r="O210" s="32"/>
      <c r="P210" s="31"/>
      <c r="Q210" s="31">
        <v>52</v>
      </c>
      <c r="R210" s="31"/>
      <c r="S210" s="31">
        <v>94</v>
      </c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2"/>
      <c r="AH210" s="32"/>
      <c r="AI210" s="32"/>
    </row>
    <row r="211" spans="1:35" ht="11.25">
      <c r="A211" s="20" t="s">
        <v>241</v>
      </c>
      <c r="B211" s="21">
        <f>COUNT(F211:AI211)</f>
        <v>17</v>
      </c>
      <c r="C211" s="22">
        <f>AVERAGE(F211:AI211)</f>
        <v>73</v>
      </c>
      <c r="D211" s="23">
        <f>MIN(F211:AI211)</f>
        <v>45</v>
      </c>
      <c r="E211" s="23">
        <f>MAX(F211:AI211)</f>
        <v>96</v>
      </c>
      <c r="F211" s="31"/>
      <c r="G211" s="31"/>
      <c r="H211" s="31"/>
      <c r="I211" s="31">
        <v>52</v>
      </c>
      <c r="J211" s="31">
        <v>87</v>
      </c>
      <c r="K211" s="31">
        <v>67</v>
      </c>
      <c r="L211" s="31">
        <v>45</v>
      </c>
      <c r="M211" s="31"/>
      <c r="N211" s="31">
        <v>67</v>
      </c>
      <c r="O211" s="32">
        <v>89</v>
      </c>
      <c r="P211" s="31">
        <v>72</v>
      </c>
      <c r="Q211" s="31">
        <v>80</v>
      </c>
      <c r="R211" s="31">
        <v>68</v>
      </c>
      <c r="S211" s="31"/>
      <c r="T211" s="31">
        <v>48</v>
      </c>
      <c r="U211" s="31">
        <v>64</v>
      </c>
      <c r="V211" s="31">
        <v>78</v>
      </c>
      <c r="W211" s="31"/>
      <c r="X211" s="31">
        <v>90</v>
      </c>
      <c r="Y211" s="31">
        <v>86</v>
      </c>
      <c r="Z211" s="31"/>
      <c r="AA211" s="31"/>
      <c r="AB211" s="31"/>
      <c r="AC211" s="31">
        <v>88</v>
      </c>
      <c r="AD211" s="31"/>
      <c r="AE211" s="31"/>
      <c r="AF211" s="31">
        <v>96</v>
      </c>
      <c r="AG211" s="32"/>
      <c r="AH211" s="32">
        <v>64</v>
      </c>
      <c r="AI211" s="32"/>
    </row>
    <row r="212" spans="1:35" ht="11.25">
      <c r="A212" s="20" t="s">
        <v>10</v>
      </c>
      <c r="B212" s="21">
        <f>COUNT(F212:AI212)</f>
        <v>1</v>
      </c>
      <c r="C212" s="22">
        <f>AVERAGE(F212:AI212)</f>
        <v>87</v>
      </c>
      <c r="D212" s="23">
        <f>MIN(F212:AI212)</f>
        <v>87</v>
      </c>
      <c r="E212" s="23">
        <f>MAX(F212:AI212)</f>
        <v>87</v>
      </c>
      <c r="F212" s="31"/>
      <c r="G212" s="31"/>
      <c r="H212" s="31"/>
      <c r="I212" s="31"/>
      <c r="J212" s="31"/>
      <c r="K212" s="31"/>
      <c r="L212" s="31"/>
      <c r="M212" s="31"/>
      <c r="N212" s="31"/>
      <c r="O212" s="32"/>
      <c r="P212" s="31"/>
      <c r="Q212" s="31"/>
      <c r="R212" s="31"/>
      <c r="S212" s="31"/>
      <c r="T212" s="31"/>
      <c r="U212" s="31"/>
      <c r="V212" s="31">
        <v>87</v>
      </c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2"/>
      <c r="AH212" s="32"/>
      <c r="AI212" s="32"/>
    </row>
    <row r="213" spans="1:35" ht="11.25">
      <c r="A213" s="20" t="s">
        <v>242</v>
      </c>
      <c r="B213" s="21">
        <f>COUNT(F213:AI213)</f>
        <v>6</v>
      </c>
      <c r="C213" s="22">
        <f>AVERAGE(F213:AI213)</f>
        <v>90.33333333333333</v>
      </c>
      <c r="D213" s="23">
        <f>MIN(F213:AI213)</f>
        <v>76</v>
      </c>
      <c r="E213" s="23">
        <f>MAX(F213:AI213)</f>
        <v>100</v>
      </c>
      <c r="F213" s="31"/>
      <c r="G213" s="31"/>
      <c r="H213" s="31"/>
      <c r="I213" s="31">
        <v>76</v>
      </c>
      <c r="J213" s="31"/>
      <c r="K213" s="31"/>
      <c r="L213" s="31"/>
      <c r="M213" s="31"/>
      <c r="N213" s="31">
        <v>100</v>
      </c>
      <c r="O213" s="32"/>
      <c r="P213" s="31"/>
      <c r="Q213" s="31"/>
      <c r="R213" s="31"/>
      <c r="S213" s="31"/>
      <c r="T213" s="31">
        <v>85</v>
      </c>
      <c r="U213" s="31"/>
      <c r="V213" s="31"/>
      <c r="W213" s="31"/>
      <c r="X213" s="31">
        <v>91</v>
      </c>
      <c r="Y213" s="31"/>
      <c r="Z213" s="31"/>
      <c r="AA213" s="31"/>
      <c r="AB213" s="31"/>
      <c r="AC213" s="31"/>
      <c r="AD213" s="31">
        <v>96</v>
      </c>
      <c r="AE213" s="31">
        <v>94</v>
      </c>
      <c r="AF213" s="31"/>
      <c r="AG213" s="32"/>
      <c r="AH213" s="32"/>
      <c r="AI213" s="32"/>
    </row>
    <row r="214" spans="1:35" ht="11.25">
      <c r="A214" s="20" t="s">
        <v>604</v>
      </c>
      <c r="B214" s="21">
        <f>COUNT(F214:AI214)</f>
        <v>1</v>
      </c>
      <c r="C214" s="22">
        <f>AVERAGE(F214:AI214)</f>
        <v>52</v>
      </c>
      <c r="D214" s="23">
        <f>MIN(F214:AI214)</f>
        <v>52</v>
      </c>
      <c r="E214" s="23">
        <f>MAX(F214:AI214)</f>
        <v>52</v>
      </c>
      <c r="F214" s="31"/>
      <c r="G214" s="31"/>
      <c r="H214" s="31"/>
      <c r="I214" s="31"/>
      <c r="J214" s="31"/>
      <c r="K214" s="31"/>
      <c r="L214" s="31"/>
      <c r="M214" s="31"/>
      <c r="N214" s="31"/>
      <c r="O214" s="32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>
        <v>52</v>
      </c>
      <c r="AC214" s="31"/>
      <c r="AD214" s="31"/>
      <c r="AE214" s="31"/>
      <c r="AF214" s="31"/>
      <c r="AG214" s="32"/>
      <c r="AH214" s="32"/>
      <c r="AI214" s="32"/>
    </row>
    <row r="215" spans="1:35" ht="11.25">
      <c r="A215" s="20" t="s">
        <v>243</v>
      </c>
      <c r="B215" s="21">
        <f>COUNT(F215:AI215)</f>
        <v>7</v>
      </c>
      <c r="C215" s="22">
        <f>AVERAGE(F215:AI215)</f>
        <v>63.285714285714285</v>
      </c>
      <c r="D215" s="23">
        <f>MIN(F215:AI215)</f>
        <v>40</v>
      </c>
      <c r="E215" s="23">
        <f>MAX(F215:AI215)</f>
        <v>94</v>
      </c>
      <c r="F215" s="31"/>
      <c r="G215" s="31"/>
      <c r="H215" s="31"/>
      <c r="I215" s="31">
        <v>81</v>
      </c>
      <c r="J215" s="31"/>
      <c r="K215" s="31"/>
      <c r="L215" s="31">
        <v>58</v>
      </c>
      <c r="M215" s="31"/>
      <c r="N215" s="31">
        <v>40</v>
      </c>
      <c r="O215" s="32">
        <v>49</v>
      </c>
      <c r="P215" s="31">
        <v>58</v>
      </c>
      <c r="Q215" s="31"/>
      <c r="R215" s="31"/>
      <c r="S215" s="31"/>
      <c r="T215" s="31"/>
      <c r="U215" s="31">
        <v>63</v>
      </c>
      <c r="V215" s="31"/>
      <c r="W215" s="31"/>
      <c r="X215" s="31">
        <v>94</v>
      </c>
      <c r="Y215" s="31"/>
      <c r="Z215" s="31"/>
      <c r="AA215" s="31"/>
      <c r="AB215" s="31"/>
      <c r="AC215" s="31"/>
      <c r="AD215" s="31"/>
      <c r="AE215" s="31"/>
      <c r="AF215" s="31"/>
      <c r="AG215" s="32"/>
      <c r="AH215" s="32"/>
      <c r="AI215" s="32"/>
    </row>
    <row r="216" spans="1:35" ht="11.25">
      <c r="A216" s="20" t="s">
        <v>504</v>
      </c>
      <c r="B216" s="21">
        <f>COUNT(F216:AI216)</f>
        <v>3</v>
      </c>
      <c r="C216" s="22">
        <f>AVERAGE(F216:AI216)</f>
        <v>30.333333333333332</v>
      </c>
      <c r="D216" s="23">
        <f>MIN(F216:AI216)</f>
        <v>17</v>
      </c>
      <c r="E216" s="23">
        <f>MAX(F216:AI216)</f>
        <v>49</v>
      </c>
      <c r="F216" s="31"/>
      <c r="G216" s="31"/>
      <c r="H216" s="31"/>
      <c r="I216" s="31"/>
      <c r="J216" s="31"/>
      <c r="K216" s="31"/>
      <c r="L216" s="31"/>
      <c r="M216" s="31"/>
      <c r="N216" s="31"/>
      <c r="O216" s="32"/>
      <c r="P216" s="31"/>
      <c r="Q216" s="31"/>
      <c r="R216" s="31">
        <v>25</v>
      </c>
      <c r="S216" s="31"/>
      <c r="T216" s="31"/>
      <c r="U216" s="31">
        <v>17</v>
      </c>
      <c r="V216" s="31"/>
      <c r="W216" s="31">
        <v>49</v>
      </c>
      <c r="X216" s="31"/>
      <c r="Y216" s="31"/>
      <c r="Z216" s="31"/>
      <c r="AA216" s="31"/>
      <c r="AB216" s="31"/>
      <c r="AC216" s="31"/>
      <c r="AD216" s="31"/>
      <c r="AE216" s="31"/>
      <c r="AF216" s="31"/>
      <c r="AG216" s="32"/>
      <c r="AH216" s="32"/>
      <c r="AI216" s="32"/>
    </row>
    <row r="217" spans="1:35" ht="11.25">
      <c r="A217" s="20" t="s">
        <v>633</v>
      </c>
      <c r="B217" s="21">
        <f>COUNT(F217:AI217)</f>
        <v>1</v>
      </c>
      <c r="C217" s="22">
        <f>AVERAGE(F217:AI217)</f>
        <v>31</v>
      </c>
      <c r="D217" s="23">
        <f>MIN(F217:AI217)</f>
        <v>31</v>
      </c>
      <c r="E217" s="23">
        <f>MAX(F217:AI217)</f>
        <v>31</v>
      </c>
      <c r="F217" s="31"/>
      <c r="G217" s="31"/>
      <c r="H217" s="31"/>
      <c r="I217" s="31"/>
      <c r="J217" s="31"/>
      <c r="K217" s="31"/>
      <c r="L217" s="31"/>
      <c r="M217" s="31"/>
      <c r="N217" s="31"/>
      <c r="O217" s="32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2"/>
      <c r="AH217" s="32"/>
      <c r="AI217" s="32">
        <v>31</v>
      </c>
    </row>
    <row r="218" spans="1:35" ht="11.25">
      <c r="A218" s="20" t="s">
        <v>83</v>
      </c>
      <c r="B218" s="21">
        <f>COUNT(F218:AI218)</f>
        <v>17</v>
      </c>
      <c r="C218" s="22">
        <f>AVERAGE(F218:AI218)</f>
        <v>52.05882352941177</v>
      </c>
      <c r="D218" s="23">
        <f>MIN(F218:AI218)</f>
        <v>22</v>
      </c>
      <c r="E218" s="23">
        <f>MAX(F218:AI218)</f>
        <v>88</v>
      </c>
      <c r="F218" s="31">
        <v>66</v>
      </c>
      <c r="G218" s="31"/>
      <c r="H218" s="31">
        <v>82</v>
      </c>
      <c r="I218" s="31"/>
      <c r="J218" s="31"/>
      <c r="K218" s="31">
        <v>61</v>
      </c>
      <c r="L218" s="31">
        <v>36</v>
      </c>
      <c r="M218" s="31">
        <v>22</v>
      </c>
      <c r="N218" s="31"/>
      <c r="O218" s="32">
        <v>29</v>
      </c>
      <c r="P218" s="31"/>
      <c r="Q218" s="31">
        <v>51</v>
      </c>
      <c r="R218" s="31"/>
      <c r="S218" s="31">
        <v>70</v>
      </c>
      <c r="T218" s="31">
        <v>51</v>
      </c>
      <c r="U218" s="31"/>
      <c r="V218" s="31"/>
      <c r="W218" s="31">
        <v>41</v>
      </c>
      <c r="X218" s="31"/>
      <c r="Y218" s="31"/>
      <c r="Z218" s="31">
        <v>88</v>
      </c>
      <c r="AA218" s="31">
        <v>50</v>
      </c>
      <c r="AB218" s="31"/>
      <c r="AC218" s="31">
        <v>31</v>
      </c>
      <c r="AD218" s="31">
        <v>45</v>
      </c>
      <c r="AE218" s="31">
        <v>49</v>
      </c>
      <c r="AF218" s="31">
        <v>51</v>
      </c>
      <c r="AG218" s="32"/>
      <c r="AH218" s="32">
        <v>62</v>
      </c>
      <c r="AI218" s="32"/>
    </row>
    <row r="219" spans="1:35" ht="11.25">
      <c r="A219" s="20" t="s">
        <v>132</v>
      </c>
      <c r="B219" s="21">
        <f>COUNT(F219:AI219)</f>
        <v>21</v>
      </c>
      <c r="C219" s="22">
        <f>AVERAGE(F219:AI219)</f>
        <v>14.571428571428571</v>
      </c>
      <c r="D219" s="23">
        <f>MIN(F219:AI219)</f>
        <v>4</v>
      </c>
      <c r="E219" s="23">
        <f>MAX(F219:AI219)</f>
        <v>26</v>
      </c>
      <c r="F219" s="31">
        <v>17</v>
      </c>
      <c r="G219" s="31">
        <v>13</v>
      </c>
      <c r="H219" s="31">
        <v>17</v>
      </c>
      <c r="I219" s="31"/>
      <c r="J219" s="31">
        <v>18</v>
      </c>
      <c r="K219" s="31">
        <v>11</v>
      </c>
      <c r="L219" s="31">
        <v>10</v>
      </c>
      <c r="M219" s="31"/>
      <c r="N219" s="31"/>
      <c r="O219" s="32">
        <v>12</v>
      </c>
      <c r="P219" s="31">
        <v>16</v>
      </c>
      <c r="Q219" s="31">
        <v>17</v>
      </c>
      <c r="R219" s="31"/>
      <c r="S219" s="31"/>
      <c r="T219" s="31">
        <v>12</v>
      </c>
      <c r="U219" s="31"/>
      <c r="V219" s="31"/>
      <c r="W219" s="31">
        <v>4</v>
      </c>
      <c r="X219" s="31">
        <v>20</v>
      </c>
      <c r="Y219" s="31">
        <v>12</v>
      </c>
      <c r="Z219" s="31">
        <v>26</v>
      </c>
      <c r="AA219" s="31">
        <v>12</v>
      </c>
      <c r="AB219" s="31">
        <v>21</v>
      </c>
      <c r="AC219" s="31">
        <v>7</v>
      </c>
      <c r="AD219" s="31"/>
      <c r="AE219" s="31"/>
      <c r="AF219" s="31">
        <v>16</v>
      </c>
      <c r="AG219" s="32">
        <v>23</v>
      </c>
      <c r="AH219" s="32">
        <v>14</v>
      </c>
      <c r="AI219" s="32">
        <v>8</v>
      </c>
    </row>
    <row r="220" spans="1:35" ht="11.25">
      <c r="A220" s="20" t="s">
        <v>86</v>
      </c>
      <c r="B220" s="21">
        <f>COUNT(F220:AI220)</f>
        <v>11</v>
      </c>
      <c r="C220" s="22">
        <f>AVERAGE(F220:AI220)</f>
        <v>69.72727272727273</v>
      </c>
      <c r="D220" s="23">
        <f>MIN(F220:AI220)</f>
        <v>45</v>
      </c>
      <c r="E220" s="23">
        <f>MAX(F220:AI220)</f>
        <v>107</v>
      </c>
      <c r="F220" s="31">
        <v>63</v>
      </c>
      <c r="G220" s="31"/>
      <c r="H220" s="31">
        <v>86</v>
      </c>
      <c r="I220" s="31"/>
      <c r="J220" s="31"/>
      <c r="K220" s="31"/>
      <c r="L220" s="31"/>
      <c r="M220" s="31"/>
      <c r="N220" s="31"/>
      <c r="O220" s="32"/>
      <c r="P220" s="31">
        <v>55</v>
      </c>
      <c r="Q220" s="31">
        <v>56</v>
      </c>
      <c r="R220" s="31"/>
      <c r="S220" s="31"/>
      <c r="T220" s="31"/>
      <c r="U220" s="31"/>
      <c r="V220" s="31"/>
      <c r="W220" s="31">
        <v>107</v>
      </c>
      <c r="X220" s="31"/>
      <c r="Y220" s="31"/>
      <c r="Z220" s="31">
        <v>45</v>
      </c>
      <c r="AA220" s="31">
        <v>85</v>
      </c>
      <c r="AB220" s="31"/>
      <c r="AC220" s="31"/>
      <c r="AD220" s="31">
        <v>69</v>
      </c>
      <c r="AE220" s="31">
        <v>51</v>
      </c>
      <c r="AF220" s="31">
        <v>79</v>
      </c>
      <c r="AG220" s="32"/>
      <c r="AH220" s="31"/>
      <c r="AI220" s="32">
        <v>71</v>
      </c>
    </row>
    <row r="221" spans="1:35" ht="11.25">
      <c r="A221" s="20" t="s">
        <v>68</v>
      </c>
      <c r="B221" s="21">
        <f>COUNT(F221:AI221)</f>
        <v>7</v>
      </c>
      <c r="C221" s="22">
        <f>AVERAGE(F221:AI221)</f>
        <v>74</v>
      </c>
      <c r="D221" s="23">
        <f>MIN(F221:AI221)</f>
        <v>53</v>
      </c>
      <c r="E221" s="23">
        <f>MAX(F221:AI221)</f>
        <v>92</v>
      </c>
      <c r="F221" s="31">
        <v>81</v>
      </c>
      <c r="G221" s="31"/>
      <c r="H221" s="31">
        <v>76</v>
      </c>
      <c r="I221" s="31"/>
      <c r="J221" s="31"/>
      <c r="K221" s="31"/>
      <c r="L221" s="31"/>
      <c r="M221" s="31"/>
      <c r="N221" s="31">
        <v>76</v>
      </c>
      <c r="O221" s="32"/>
      <c r="P221" s="31"/>
      <c r="Q221" s="31">
        <v>65</v>
      </c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>
        <v>75</v>
      </c>
      <c r="AF221" s="31">
        <v>92</v>
      </c>
      <c r="AG221" s="32"/>
      <c r="AH221" s="31"/>
      <c r="AI221" s="32">
        <v>53</v>
      </c>
    </row>
    <row r="222" spans="1:35" ht="11.25">
      <c r="A222" s="20" t="s">
        <v>505</v>
      </c>
      <c r="B222" s="21">
        <f>COUNT(F222:AI222)</f>
        <v>1</v>
      </c>
      <c r="C222" s="22">
        <f>AVERAGE(F222:AI222)</f>
        <v>36</v>
      </c>
      <c r="D222" s="23">
        <f>MIN(F222:AI222)</f>
        <v>36</v>
      </c>
      <c r="E222" s="23">
        <f>MAX(F222:AI222)</f>
        <v>36</v>
      </c>
      <c r="F222" s="31"/>
      <c r="G222" s="31"/>
      <c r="H222" s="31"/>
      <c r="I222" s="31"/>
      <c r="J222" s="31"/>
      <c r="K222" s="31"/>
      <c r="L222" s="31"/>
      <c r="M222" s="31"/>
      <c r="N222" s="31"/>
      <c r="O222" s="32"/>
      <c r="P222" s="31"/>
      <c r="Q222" s="31"/>
      <c r="R222" s="31">
        <v>36</v>
      </c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2"/>
      <c r="AH222" s="31"/>
      <c r="AI222" s="32"/>
    </row>
    <row r="223" spans="1:35" ht="11.25">
      <c r="A223" s="20" t="s">
        <v>183</v>
      </c>
      <c r="B223" s="21">
        <f>COUNT(F223:AI223)</f>
        <v>8</v>
      </c>
      <c r="C223" s="22">
        <f>AVERAGE(F223:AI223)</f>
        <v>89.5</v>
      </c>
      <c r="D223" s="23">
        <f>MIN(F223:AI223)</f>
        <v>67</v>
      </c>
      <c r="E223" s="23">
        <f>MAX(F223:AI223)</f>
        <v>113</v>
      </c>
      <c r="F223" s="31"/>
      <c r="G223" s="31">
        <v>100</v>
      </c>
      <c r="H223" s="31"/>
      <c r="I223" s="31"/>
      <c r="J223" s="31"/>
      <c r="K223" s="31"/>
      <c r="L223" s="31"/>
      <c r="M223" s="31"/>
      <c r="N223" s="31"/>
      <c r="O223" s="32"/>
      <c r="P223" s="31"/>
      <c r="Q223" s="31">
        <v>91</v>
      </c>
      <c r="R223" s="31">
        <v>67</v>
      </c>
      <c r="S223" s="31"/>
      <c r="T223" s="31"/>
      <c r="U223" s="31"/>
      <c r="V223" s="31"/>
      <c r="W223" s="31"/>
      <c r="X223" s="31"/>
      <c r="Y223" s="31"/>
      <c r="Z223" s="31">
        <v>77</v>
      </c>
      <c r="AA223" s="31">
        <v>88</v>
      </c>
      <c r="AB223" s="31"/>
      <c r="AC223" s="31">
        <v>76</v>
      </c>
      <c r="AD223" s="31"/>
      <c r="AE223" s="31"/>
      <c r="AF223" s="31"/>
      <c r="AG223" s="32"/>
      <c r="AH223" s="32">
        <v>104</v>
      </c>
      <c r="AI223" s="32">
        <v>113</v>
      </c>
    </row>
    <row r="224" spans="1:35" ht="11.25">
      <c r="A224" s="20" t="s">
        <v>506</v>
      </c>
      <c r="B224" s="21">
        <f>COUNT(F224:AI224)</f>
        <v>1</v>
      </c>
      <c r="C224" s="22">
        <f>AVERAGE(F224:AI224)</f>
        <v>89</v>
      </c>
      <c r="D224" s="23">
        <f>MIN(F224:AI224)</f>
        <v>89</v>
      </c>
      <c r="E224" s="23">
        <f>MAX(F224:AI224)</f>
        <v>89</v>
      </c>
      <c r="F224" s="31"/>
      <c r="G224" s="31"/>
      <c r="H224" s="31"/>
      <c r="I224" s="31"/>
      <c r="J224" s="31"/>
      <c r="K224" s="31"/>
      <c r="L224" s="31"/>
      <c r="M224" s="31"/>
      <c r="N224" s="31"/>
      <c r="O224" s="32"/>
      <c r="P224" s="31"/>
      <c r="Q224" s="31"/>
      <c r="R224" s="31"/>
      <c r="S224" s="31">
        <v>89</v>
      </c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2"/>
      <c r="AH224" s="32"/>
      <c r="AI224" s="32"/>
    </row>
    <row r="225" spans="1:35" ht="11.25">
      <c r="A225" s="24" t="s">
        <v>611</v>
      </c>
      <c r="B225" s="21">
        <f>COUNT(F225:AI225)</f>
        <v>1</v>
      </c>
      <c r="C225" s="22">
        <f>AVERAGE(F225:AI225)</f>
        <v>80</v>
      </c>
      <c r="D225" s="23">
        <f>MIN(F225:AI225)</f>
        <v>80</v>
      </c>
      <c r="E225" s="23">
        <f>MAX(F225:AI225)</f>
        <v>80</v>
      </c>
      <c r="F225" s="31"/>
      <c r="G225" s="31"/>
      <c r="H225" s="31"/>
      <c r="I225" s="31"/>
      <c r="J225" s="31"/>
      <c r="K225" s="31"/>
      <c r="L225" s="31"/>
      <c r="M225" s="31"/>
      <c r="N225" s="31"/>
      <c r="O225" s="32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>
        <v>80</v>
      </c>
      <c r="AE225" s="31"/>
      <c r="AF225" s="31"/>
      <c r="AG225" s="32"/>
      <c r="AH225" s="32"/>
      <c r="AI225" s="32"/>
    </row>
    <row r="226" spans="1:35" ht="11.25">
      <c r="A226" s="20" t="s">
        <v>112</v>
      </c>
      <c r="B226" s="21">
        <f>COUNT(F226:AI226)</f>
        <v>12</v>
      </c>
      <c r="C226" s="22">
        <f>AVERAGE(F226:AI226)</f>
        <v>26.833333333333332</v>
      </c>
      <c r="D226" s="23">
        <f>MIN(F226:AI226)</f>
        <v>17</v>
      </c>
      <c r="E226" s="23">
        <f>MAX(F226:AI226)</f>
        <v>46</v>
      </c>
      <c r="F226" s="31">
        <v>37</v>
      </c>
      <c r="G226" s="31">
        <v>31</v>
      </c>
      <c r="H226" s="31">
        <v>46</v>
      </c>
      <c r="I226" s="31"/>
      <c r="J226" s="31"/>
      <c r="K226" s="31"/>
      <c r="L226" s="31"/>
      <c r="M226" s="31"/>
      <c r="N226" s="31">
        <v>27</v>
      </c>
      <c r="O226" s="32">
        <v>28</v>
      </c>
      <c r="P226" s="31"/>
      <c r="Q226" s="31"/>
      <c r="R226" s="31"/>
      <c r="S226" s="31"/>
      <c r="T226" s="31"/>
      <c r="U226" s="31"/>
      <c r="V226" s="31"/>
      <c r="W226" s="31"/>
      <c r="X226" s="31"/>
      <c r="Y226" s="31">
        <v>20</v>
      </c>
      <c r="Z226" s="31">
        <v>25</v>
      </c>
      <c r="AA226" s="31">
        <v>17</v>
      </c>
      <c r="AB226" s="31"/>
      <c r="AC226" s="31"/>
      <c r="AD226" s="31"/>
      <c r="AE226" s="31">
        <v>17</v>
      </c>
      <c r="AF226" s="31">
        <v>21</v>
      </c>
      <c r="AG226" s="32">
        <v>31</v>
      </c>
      <c r="AH226" s="31"/>
      <c r="AI226" s="32">
        <v>22</v>
      </c>
    </row>
    <row r="227" spans="1:35" ht="11.25">
      <c r="A227" s="25" t="s">
        <v>463</v>
      </c>
      <c r="B227" s="21">
        <f>COUNT(F227:AI227)</f>
        <v>4</v>
      </c>
      <c r="C227" s="22">
        <f>AVERAGE(F227:AI227)</f>
        <v>78</v>
      </c>
      <c r="D227" s="23">
        <f>MIN(F227:AI227)</f>
        <v>71</v>
      </c>
      <c r="E227" s="23">
        <f>MAX(F227:AI227)</f>
        <v>84</v>
      </c>
      <c r="F227" s="31"/>
      <c r="G227" s="31"/>
      <c r="H227" s="31"/>
      <c r="I227" s="31"/>
      <c r="J227" s="31"/>
      <c r="K227" s="31"/>
      <c r="L227" s="31"/>
      <c r="M227" s="31">
        <v>75</v>
      </c>
      <c r="N227" s="31"/>
      <c r="O227" s="32"/>
      <c r="P227" s="31">
        <v>82</v>
      </c>
      <c r="Q227" s="31"/>
      <c r="R227" s="31">
        <v>71</v>
      </c>
      <c r="S227" s="31">
        <v>84</v>
      </c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</row>
    <row r="228" spans="1:35" ht="11.25">
      <c r="A228" s="27" t="s">
        <v>623</v>
      </c>
      <c r="B228" s="21">
        <f>COUNT(F228:AI228)</f>
        <v>1</v>
      </c>
      <c r="C228" s="22">
        <f>AVERAGE(F228:AI228)</f>
        <v>103</v>
      </c>
      <c r="D228" s="23">
        <f>MIN(F228:AI228)</f>
        <v>103</v>
      </c>
      <c r="E228" s="23">
        <f>MAX(F228:AI228)</f>
        <v>103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2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2">
        <v>103</v>
      </c>
      <c r="AI228" s="31"/>
    </row>
    <row r="229" spans="1:35" ht="11.25">
      <c r="A229" s="20" t="s">
        <v>60</v>
      </c>
      <c r="B229" s="21">
        <f>COUNT(F229:AI229)</f>
        <v>16</v>
      </c>
      <c r="C229" s="22">
        <f>AVERAGE(F229:AI229)</f>
        <v>65.125</v>
      </c>
      <c r="D229" s="23">
        <f>MIN(F229:AI229)</f>
        <v>31</v>
      </c>
      <c r="E229" s="23">
        <f>MAX(F229:AI229)</f>
        <v>89</v>
      </c>
      <c r="F229" s="31">
        <v>89</v>
      </c>
      <c r="G229" s="31"/>
      <c r="H229" s="31"/>
      <c r="I229" s="31">
        <v>31</v>
      </c>
      <c r="J229" s="31">
        <v>51</v>
      </c>
      <c r="K229" s="31">
        <v>64</v>
      </c>
      <c r="L229" s="31"/>
      <c r="M229" s="31"/>
      <c r="N229" s="31"/>
      <c r="O229" s="32"/>
      <c r="P229" s="31">
        <v>52</v>
      </c>
      <c r="Q229" s="31">
        <v>70</v>
      </c>
      <c r="R229" s="31">
        <v>60</v>
      </c>
      <c r="S229" s="31">
        <v>47</v>
      </c>
      <c r="T229" s="31">
        <v>68</v>
      </c>
      <c r="U229" s="31"/>
      <c r="V229" s="31">
        <v>51</v>
      </c>
      <c r="W229" s="31"/>
      <c r="X229" s="31"/>
      <c r="Y229" s="31"/>
      <c r="Z229" s="31">
        <v>84</v>
      </c>
      <c r="AA229" s="31">
        <v>86</v>
      </c>
      <c r="AB229" s="31"/>
      <c r="AC229" s="31">
        <v>69</v>
      </c>
      <c r="AD229" s="31"/>
      <c r="AE229" s="31">
        <v>82</v>
      </c>
      <c r="AF229" s="31">
        <v>85</v>
      </c>
      <c r="AG229" s="31"/>
      <c r="AH229" s="32">
        <v>53</v>
      </c>
      <c r="AI229" s="31"/>
    </row>
    <row r="230" spans="1:35" ht="11.25">
      <c r="A230" s="20" t="s">
        <v>507</v>
      </c>
      <c r="B230" s="21">
        <f>COUNT(F230:AI230)</f>
        <v>1</v>
      </c>
      <c r="C230" s="22">
        <f>AVERAGE(F230:AI230)</f>
        <v>68</v>
      </c>
      <c r="D230" s="23">
        <f>MIN(F230:AI230)</f>
        <v>68</v>
      </c>
      <c r="E230" s="23">
        <f>MAX(F230:AI230)</f>
        <v>68</v>
      </c>
      <c r="F230" s="31"/>
      <c r="G230" s="31"/>
      <c r="H230" s="31"/>
      <c r="I230" s="31"/>
      <c r="J230" s="31"/>
      <c r="K230" s="31"/>
      <c r="L230" s="31"/>
      <c r="M230" s="31"/>
      <c r="N230" s="31"/>
      <c r="O230" s="32"/>
      <c r="P230" s="31"/>
      <c r="Q230" s="31"/>
      <c r="R230" s="31"/>
      <c r="S230" s="31">
        <v>68</v>
      </c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2"/>
      <c r="AI230" s="31"/>
    </row>
    <row r="231" spans="1:35" ht="11.25">
      <c r="A231" s="20" t="s">
        <v>84</v>
      </c>
      <c r="B231" s="21">
        <f>COUNT(F231:AI231)</f>
        <v>22</v>
      </c>
      <c r="C231" s="22">
        <f>AVERAGE(F231:AI231)</f>
        <v>79.22727272727273</v>
      </c>
      <c r="D231" s="23">
        <f>MIN(F231:AI231)</f>
        <v>52</v>
      </c>
      <c r="E231" s="23">
        <f>MAX(F231:AI231)</f>
        <v>110</v>
      </c>
      <c r="F231" s="31">
        <v>65</v>
      </c>
      <c r="G231" s="31"/>
      <c r="H231" s="31">
        <v>71</v>
      </c>
      <c r="I231" s="31">
        <v>61</v>
      </c>
      <c r="J231" s="31"/>
      <c r="K231" s="31">
        <v>99</v>
      </c>
      <c r="L231" s="31">
        <v>74</v>
      </c>
      <c r="M231" s="31">
        <v>79</v>
      </c>
      <c r="N231" s="31">
        <v>53</v>
      </c>
      <c r="O231" s="32">
        <v>91</v>
      </c>
      <c r="P231" s="31"/>
      <c r="Q231" s="31"/>
      <c r="R231" s="31">
        <v>98</v>
      </c>
      <c r="S231" s="31"/>
      <c r="T231" s="31">
        <v>84</v>
      </c>
      <c r="U231" s="31">
        <v>87</v>
      </c>
      <c r="V231" s="31">
        <v>52</v>
      </c>
      <c r="W231" s="31"/>
      <c r="X231" s="31">
        <v>96</v>
      </c>
      <c r="Y231" s="31">
        <v>78</v>
      </c>
      <c r="Z231" s="31">
        <v>86</v>
      </c>
      <c r="AA231" s="31">
        <v>94</v>
      </c>
      <c r="AB231" s="31">
        <v>78</v>
      </c>
      <c r="AC231" s="31">
        <v>64</v>
      </c>
      <c r="AD231" s="31"/>
      <c r="AE231" s="31"/>
      <c r="AF231" s="31">
        <v>88</v>
      </c>
      <c r="AG231" s="32">
        <v>76</v>
      </c>
      <c r="AH231" s="32">
        <v>59</v>
      </c>
      <c r="AI231" s="32">
        <v>110</v>
      </c>
    </row>
    <row r="232" spans="1:35" ht="11.25">
      <c r="A232" s="20" t="s">
        <v>47</v>
      </c>
      <c r="B232" s="21">
        <f>COUNT(F232:AI232)</f>
        <v>1</v>
      </c>
      <c r="C232" s="22">
        <f>AVERAGE(F232:AI232)</f>
        <v>88</v>
      </c>
      <c r="D232" s="23">
        <f>MIN(F232:AI232)</f>
        <v>88</v>
      </c>
      <c r="E232" s="23">
        <f>MAX(F232:AI232)</f>
        <v>88</v>
      </c>
      <c r="F232" s="31"/>
      <c r="G232" s="31"/>
      <c r="H232" s="31"/>
      <c r="I232" s="31"/>
      <c r="J232" s="31"/>
      <c r="K232" s="31"/>
      <c r="L232" s="31"/>
      <c r="M232" s="31"/>
      <c r="N232" s="31"/>
      <c r="O232" s="32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>
        <v>88</v>
      </c>
      <c r="AC232" s="31"/>
      <c r="AD232" s="31"/>
      <c r="AE232" s="31"/>
      <c r="AF232" s="31"/>
      <c r="AG232" s="32"/>
      <c r="AH232" s="32"/>
      <c r="AI232" s="32"/>
    </row>
    <row r="233" spans="1:35" ht="11.25">
      <c r="A233" s="24" t="s">
        <v>608</v>
      </c>
      <c r="B233" s="21">
        <f>COUNT(F233:AI233)</f>
        <v>2</v>
      </c>
      <c r="C233" s="22">
        <f>AVERAGE(F233:AI233)</f>
        <v>61</v>
      </c>
      <c r="D233" s="23">
        <f>MIN(F233:AI233)</f>
        <v>44</v>
      </c>
      <c r="E233" s="23">
        <f>MAX(F233:AI233)</f>
        <v>78</v>
      </c>
      <c r="F233" s="31"/>
      <c r="G233" s="31"/>
      <c r="H233" s="31"/>
      <c r="I233" s="31"/>
      <c r="J233" s="31"/>
      <c r="K233" s="31"/>
      <c r="L233" s="31"/>
      <c r="M233" s="31"/>
      <c r="N233" s="31"/>
      <c r="O233" s="32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>
        <v>44</v>
      </c>
      <c r="AD233" s="31"/>
      <c r="AE233" s="31"/>
      <c r="AF233" s="31"/>
      <c r="AG233" s="32">
        <v>78</v>
      </c>
      <c r="AH233" s="31"/>
      <c r="AI233" s="32"/>
    </row>
    <row r="234" spans="1:35" ht="11.25">
      <c r="A234" s="20" t="s">
        <v>184</v>
      </c>
      <c r="B234" s="21">
        <f>COUNT(F234:AI234)</f>
        <v>4</v>
      </c>
      <c r="C234" s="22">
        <f>AVERAGE(F234:AI234)</f>
        <v>74.25</v>
      </c>
      <c r="D234" s="23">
        <f>MIN(F234:AI234)</f>
        <v>61</v>
      </c>
      <c r="E234" s="23">
        <f>MAX(F234:AI234)</f>
        <v>98</v>
      </c>
      <c r="F234" s="31"/>
      <c r="G234" s="31">
        <v>98</v>
      </c>
      <c r="H234" s="31"/>
      <c r="I234" s="31"/>
      <c r="J234" s="31"/>
      <c r="K234" s="31"/>
      <c r="L234" s="31"/>
      <c r="M234" s="31"/>
      <c r="N234" s="31"/>
      <c r="O234" s="32"/>
      <c r="P234" s="31"/>
      <c r="Q234" s="31"/>
      <c r="R234" s="31"/>
      <c r="S234" s="31"/>
      <c r="T234" s="31"/>
      <c r="U234" s="31"/>
      <c r="V234" s="31"/>
      <c r="W234" s="31">
        <v>69</v>
      </c>
      <c r="X234" s="31"/>
      <c r="Y234" s="31"/>
      <c r="Z234" s="31">
        <v>61</v>
      </c>
      <c r="AA234" s="31"/>
      <c r="AB234" s="31"/>
      <c r="AC234" s="31"/>
      <c r="AD234" s="31"/>
      <c r="AE234" s="31"/>
      <c r="AF234" s="31"/>
      <c r="AG234" s="32">
        <v>69</v>
      </c>
      <c r="AH234" s="31"/>
      <c r="AI234" s="32"/>
    </row>
    <row r="235" spans="1:35" ht="11.25">
      <c r="A235" s="20" t="s">
        <v>244</v>
      </c>
      <c r="B235" s="21">
        <f>COUNT(F235:AI235)</f>
        <v>8</v>
      </c>
      <c r="C235" s="22">
        <f>AVERAGE(F235:AI235)</f>
        <v>45.875</v>
      </c>
      <c r="D235" s="23">
        <f>MIN(F235:AI235)</f>
        <v>29</v>
      </c>
      <c r="E235" s="23">
        <f>MAX(F235:AI235)</f>
        <v>72</v>
      </c>
      <c r="F235" s="31"/>
      <c r="G235" s="31"/>
      <c r="H235" s="31"/>
      <c r="I235" s="31">
        <v>33</v>
      </c>
      <c r="J235" s="31"/>
      <c r="K235" s="31"/>
      <c r="L235" s="31">
        <v>37</v>
      </c>
      <c r="M235" s="31">
        <v>39</v>
      </c>
      <c r="N235" s="31">
        <v>72</v>
      </c>
      <c r="O235" s="32">
        <v>51</v>
      </c>
      <c r="P235" s="31"/>
      <c r="Q235" s="31"/>
      <c r="R235" s="31"/>
      <c r="S235" s="31"/>
      <c r="T235" s="31">
        <v>61</v>
      </c>
      <c r="U235" s="31">
        <v>45</v>
      </c>
      <c r="V235" s="31"/>
      <c r="W235" s="31"/>
      <c r="X235" s="31"/>
      <c r="Y235" s="31">
        <v>29</v>
      </c>
      <c r="Z235" s="31"/>
      <c r="AA235" s="31"/>
      <c r="AB235" s="31"/>
      <c r="AC235" s="31"/>
      <c r="AD235" s="31"/>
      <c r="AE235" s="31"/>
      <c r="AF235" s="31"/>
      <c r="AG235" s="32"/>
      <c r="AH235" s="31"/>
      <c r="AI235" s="32"/>
    </row>
    <row r="236" spans="1:35" ht="11.25">
      <c r="A236" s="25" t="s">
        <v>467</v>
      </c>
      <c r="B236" s="21">
        <f>COUNT(F236:AI236)</f>
        <v>1</v>
      </c>
      <c r="C236" s="22">
        <f>AVERAGE(F236:AI236)</f>
        <v>91</v>
      </c>
      <c r="D236" s="23">
        <f>MIN(F236:AI236)</f>
        <v>91</v>
      </c>
      <c r="E236" s="23">
        <f>MAX(F236:AI236)</f>
        <v>91</v>
      </c>
      <c r="F236" s="31"/>
      <c r="G236" s="31"/>
      <c r="H236" s="31"/>
      <c r="I236" s="31"/>
      <c r="J236" s="31"/>
      <c r="K236" s="31"/>
      <c r="L236" s="33"/>
      <c r="M236" s="31">
        <v>91</v>
      </c>
      <c r="N236" s="31"/>
      <c r="O236" s="32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2"/>
      <c r="AH236" s="31"/>
      <c r="AI236" s="32"/>
    </row>
    <row r="237" spans="1:35" ht="11.25">
      <c r="A237" s="20" t="s">
        <v>508</v>
      </c>
      <c r="B237" s="21">
        <f>COUNT(F237:AI237)</f>
        <v>1</v>
      </c>
      <c r="C237" s="22">
        <f>AVERAGE(F237:AI237)</f>
        <v>72</v>
      </c>
      <c r="D237" s="23">
        <f>MIN(F237:AI237)</f>
        <v>72</v>
      </c>
      <c r="E237" s="23">
        <f>MAX(F237:AI237)</f>
        <v>72</v>
      </c>
      <c r="F237" s="31"/>
      <c r="G237" s="31"/>
      <c r="H237" s="31"/>
      <c r="I237" s="31"/>
      <c r="J237" s="31"/>
      <c r="K237" s="31"/>
      <c r="L237" s="31"/>
      <c r="M237" s="31"/>
      <c r="N237" s="31"/>
      <c r="O237" s="32"/>
      <c r="P237" s="31"/>
      <c r="Q237" s="31"/>
      <c r="R237" s="31"/>
      <c r="S237" s="31">
        <v>72</v>
      </c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</row>
    <row r="238" spans="1:35" ht="11.25">
      <c r="A238" s="30" t="s">
        <v>624</v>
      </c>
      <c r="B238" s="21">
        <f>COUNT(F238:AI238)</f>
        <v>1</v>
      </c>
      <c r="C238" s="22">
        <f>AVERAGE(F238:AI238)</f>
        <v>106</v>
      </c>
      <c r="D238" s="23">
        <f>MIN(F238:AI238)</f>
        <v>106</v>
      </c>
      <c r="E238" s="23">
        <f>MAX(F238:AI238)</f>
        <v>106</v>
      </c>
      <c r="F238" s="31"/>
      <c r="G238" s="31"/>
      <c r="H238" s="31"/>
      <c r="I238" s="31"/>
      <c r="J238" s="31"/>
      <c r="K238" s="31"/>
      <c r="L238" s="33"/>
      <c r="M238" s="31"/>
      <c r="N238" s="31"/>
      <c r="O238" s="32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2">
        <v>106</v>
      </c>
      <c r="AI238" s="31"/>
    </row>
    <row r="239" spans="1:35" ht="11.25">
      <c r="A239" s="20" t="s">
        <v>54</v>
      </c>
      <c r="B239" s="21">
        <f>COUNT(F239:AI239)</f>
        <v>22</v>
      </c>
      <c r="C239" s="22">
        <f>AVERAGE(F239:AI239)</f>
        <v>77.95454545454545</v>
      </c>
      <c r="D239" s="23">
        <f>MIN(F239:AI239)</f>
        <v>34</v>
      </c>
      <c r="E239" s="23">
        <f>MAX(F239:AI239)</f>
        <v>110</v>
      </c>
      <c r="F239" s="31">
        <v>95</v>
      </c>
      <c r="G239" s="31"/>
      <c r="H239" s="31"/>
      <c r="I239" s="31"/>
      <c r="J239" s="31">
        <v>45</v>
      </c>
      <c r="K239" s="31"/>
      <c r="L239" s="31">
        <v>77</v>
      </c>
      <c r="M239" s="31">
        <v>73</v>
      </c>
      <c r="N239" s="31"/>
      <c r="O239" s="32">
        <v>72</v>
      </c>
      <c r="P239" s="31">
        <v>100</v>
      </c>
      <c r="Q239" s="31">
        <v>57</v>
      </c>
      <c r="R239" s="31">
        <v>94</v>
      </c>
      <c r="S239" s="31">
        <v>91</v>
      </c>
      <c r="T239" s="31"/>
      <c r="U239" s="31">
        <v>86</v>
      </c>
      <c r="V239" s="31">
        <v>50</v>
      </c>
      <c r="W239" s="31">
        <v>110</v>
      </c>
      <c r="X239" s="31">
        <v>85</v>
      </c>
      <c r="Y239" s="31">
        <v>83</v>
      </c>
      <c r="Z239" s="31">
        <v>73</v>
      </c>
      <c r="AA239" s="31">
        <v>89</v>
      </c>
      <c r="AB239" s="31">
        <v>77</v>
      </c>
      <c r="AC239" s="31">
        <v>34</v>
      </c>
      <c r="AD239" s="31">
        <v>89</v>
      </c>
      <c r="AE239" s="31"/>
      <c r="AF239" s="31">
        <v>86</v>
      </c>
      <c r="AG239" s="31"/>
      <c r="AH239" s="32">
        <v>76</v>
      </c>
      <c r="AI239" s="32">
        <v>73</v>
      </c>
    </row>
    <row r="240" spans="1:35" ht="11.25">
      <c r="A240" s="20" t="s">
        <v>97</v>
      </c>
      <c r="B240" s="21">
        <f>COUNT(F240:AI240)</f>
        <v>17</v>
      </c>
      <c r="C240" s="22">
        <f>AVERAGE(F240:AI240)</f>
        <v>51.23529411764706</v>
      </c>
      <c r="D240" s="23">
        <f>MIN(F240:AI240)</f>
        <v>33</v>
      </c>
      <c r="E240" s="23">
        <f>MAX(F240:AI240)</f>
        <v>82</v>
      </c>
      <c r="F240" s="31">
        <v>52</v>
      </c>
      <c r="G240" s="31"/>
      <c r="H240" s="31">
        <v>80</v>
      </c>
      <c r="I240" s="31"/>
      <c r="J240" s="31">
        <v>46</v>
      </c>
      <c r="K240" s="31">
        <v>42</v>
      </c>
      <c r="L240" s="31"/>
      <c r="M240" s="31"/>
      <c r="N240" s="31"/>
      <c r="O240" s="32"/>
      <c r="P240" s="31">
        <v>43</v>
      </c>
      <c r="Q240" s="31">
        <v>36</v>
      </c>
      <c r="R240" s="31">
        <v>33</v>
      </c>
      <c r="S240" s="31">
        <v>35</v>
      </c>
      <c r="T240" s="31"/>
      <c r="U240" s="31"/>
      <c r="V240" s="31">
        <v>39</v>
      </c>
      <c r="W240" s="31"/>
      <c r="X240" s="31"/>
      <c r="Y240" s="31">
        <v>50</v>
      </c>
      <c r="Z240" s="31">
        <v>82</v>
      </c>
      <c r="AA240" s="31">
        <v>68</v>
      </c>
      <c r="AB240" s="31">
        <v>63</v>
      </c>
      <c r="AC240" s="31"/>
      <c r="AD240" s="31">
        <v>37</v>
      </c>
      <c r="AE240" s="31">
        <v>57</v>
      </c>
      <c r="AF240" s="31">
        <v>60</v>
      </c>
      <c r="AG240" s="31"/>
      <c r="AH240" s="32">
        <v>48</v>
      </c>
      <c r="AI240" s="31"/>
    </row>
    <row r="241" spans="1:35" ht="11.25">
      <c r="A241" s="20" t="s">
        <v>105</v>
      </c>
      <c r="B241" s="21">
        <f>COUNT(F241:AI241)</f>
        <v>13</v>
      </c>
      <c r="C241" s="22">
        <f>AVERAGE(F241:AI241)</f>
        <v>40.84615384615385</v>
      </c>
      <c r="D241" s="23">
        <f>MIN(F241:AI241)</f>
        <v>17</v>
      </c>
      <c r="E241" s="23">
        <f>MAX(F241:AI241)</f>
        <v>63</v>
      </c>
      <c r="F241" s="31">
        <v>44</v>
      </c>
      <c r="G241" s="31">
        <v>19</v>
      </c>
      <c r="H241" s="31">
        <v>56</v>
      </c>
      <c r="I241" s="31"/>
      <c r="J241" s="31">
        <v>63</v>
      </c>
      <c r="K241" s="31">
        <v>59</v>
      </c>
      <c r="L241" s="31"/>
      <c r="M241" s="31"/>
      <c r="N241" s="31"/>
      <c r="O241" s="32"/>
      <c r="P241" s="31"/>
      <c r="Q241" s="31"/>
      <c r="R241" s="31"/>
      <c r="S241" s="31"/>
      <c r="T241" s="31"/>
      <c r="U241" s="31"/>
      <c r="V241" s="31"/>
      <c r="W241" s="31">
        <v>38</v>
      </c>
      <c r="X241" s="31"/>
      <c r="Y241" s="31"/>
      <c r="Z241" s="31">
        <v>33</v>
      </c>
      <c r="AA241" s="31"/>
      <c r="AB241" s="31">
        <v>31</v>
      </c>
      <c r="AC241" s="31"/>
      <c r="AD241" s="31"/>
      <c r="AE241" s="31">
        <v>41</v>
      </c>
      <c r="AF241" s="31">
        <v>41</v>
      </c>
      <c r="AG241" s="32">
        <v>49</v>
      </c>
      <c r="AH241" s="32">
        <v>40</v>
      </c>
      <c r="AI241" s="32">
        <v>17</v>
      </c>
    </row>
    <row r="242" spans="1:35" ht="11.25">
      <c r="A242" s="20" t="s">
        <v>245</v>
      </c>
      <c r="B242" s="21">
        <f>COUNT(F242:AI242)</f>
        <v>4</v>
      </c>
      <c r="C242" s="22">
        <f>AVERAGE(F242:AI242)</f>
        <v>85.75</v>
      </c>
      <c r="D242" s="23">
        <f>MIN(F242:AI242)</f>
        <v>76</v>
      </c>
      <c r="E242" s="23">
        <f>MAX(F242:AI242)</f>
        <v>99</v>
      </c>
      <c r="F242" s="31"/>
      <c r="G242" s="31"/>
      <c r="H242" s="31"/>
      <c r="I242" s="31">
        <v>82</v>
      </c>
      <c r="J242" s="31"/>
      <c r="K242" s="31">
        <v>76</v>
      </c>
      <c r="L242" s="33">
        <v>99</v>
      </c>
      <c r="M242" s="31"/>
      <c r="N242" s="31">
        <v>86</v>
      </c>
      <c r="O242" s="32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2"/>
      <c r="AH242" s="32"/>
      <c r="AI242" s="32"/>
    </row>
    <row r="243" spans="1:35" ht="11.25">
      <c r="A243" s="24" t="s">
        <v>509</v>
      </c>
      <c r="B243" s="21">
        <f>COUNT(F243:AI243)</f>
        <v>2</v>
      </c>
      <c r="C243" s="22">
        <f>AVERAGE(F243:AI243)</f>
        <v>78.5</v>
      </c>
      <c r="D243" s="23">
        <f>MIN(F243:AI243)</f>
        <v>72</v>
      </c>
      <c r="E243" s="23">
        <f>MAX(F243:AI243)</f>
        <v>85</v>
      </c>
      <c r="F243" s="31"/>
      <c r="G243" s="31"/>
      <c r="H243" s="31"/>
      <c r="I243" s="31"/>
      <c r="J243" s="31"/>
      <c r="K243" s="31"/>
      <c r="L243" s="31"/>
      <c r="M243" s="31"/>
      <c r="N243" s="31"/>
      <c r="O243" s="32"/>
      <c r="P243" s="31"/>
      <c r="Q243" s="31">
        <v>85</v>
      </c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2">
        <v>72</v>
      </c>
      <c r="AI243" s="31"/>
    </row>
    <row r="244" spans="1:35" ht="11.25">
      <c r="A244" s="24" t="s">
        <v>275</v>
      </c>
      <c r="B244" s="21">
        <f>COUNT(F244:AI244)</f>
        <v>5</v>
      </c>
      <c r="C244" s="22">
        <f>AVERAGE(F244:AI244)</f>
        <v>72.8</v>
      </c>
      <c r="D244" s="23">
        <f>MIN(F244:AI244)</f>
        <v>53</v>
      </c>
      <c r="E244" s="23">
        <f>MAX(F244:AI244)</f>
        <v>87</v>
      </c>
      <c r="F244" s="31"/>
      <c r="G244" s="31"/>
      <c r="H244" s="31"/>
      <c r="I244" s="31"/>
      <c r="J244" s="31"/>
      <c r="K244" s="31">
        <v>87</v>
      </c>
      <c r="L244" s="33"/>
      <c r="M244" s="31"/>
      <c r="N244" s="31"/>
      <c r="O244" s="32"/>
      <c r="P244" s="31"/>
      <c r="Q244" s="31"/>
      <c r="R244" s="31"/>
      <c r="S244" s="31">
        <v>53</v>
      </c>
      <c r="T244" s="31">
        <v>73</v>
      </c>
      <c r="U244" s="31"/>
      <c r="V244" s="31"/>
      <c r="W244" s="31"/>
      <c r="X244" s="31"/>
      <c r="Y244" s="31"/>
      <c r="Z244" s="31"/>
      <c r="AA244" s="31"/>
      <c r="AB244" s="31"/>
      <c r="AC244" s="31">
        <v>85</v>
      </c>
      <c r="AD244" s="31"/>
      <c r="AE244" s="31"/>
      <c r="AF244" s="31"/>
      <c r="AG244" s="32"/>
      <c r="AH244" s="32">
        <v>66</v>
      </c>
      <c r="AI244" s="32"/>
    </row>
    <row r="245" spans="1:35" ht="11.25">
      <c r="A245" s="20" t="s">
        <v>634</v>
      </c>
      <c r="B245" s="21">
        <f>COUNT(F245:AI245)</f>
        <v>1</v>
      </c>
      <c r="C245" s="22">
        <f>AVERAGE(F245:AI245)</f>
        <v>117</v>
      </c>
      <c r="D245" s="23">
        <f>MIN(F245:AI245)</f>
        <v>117</v>
      </c>
      <c r="E245" s="23">
        <f>MAX(F245:AI245)</f>
        <v>117</v>
      </c>
      <c r="F245" s="31"/>
      <c r="G245" s="31"/>
      <c r="H245" s="31"/>
      <c r="I245" s="31"/>
      <c r="J245" s="31"/>
      <c r="K245" s="31"/>
      <c r="L245" s="33"/>
      <c r="M245" s="31"/>
      <c r="N245" s="31"/>
      <c r="O245" s="32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2"/>
      <c r="AH245" s="31"/>
      <c r="AI245" s="32">
        <v>117</v>
      </c>
    </row>
    <row r="246" spans="1:35" ht="11.25">
      <c r="A246" s="20" t="s">
        <v>246</v>
      </c>
      <c r="B246" s="21">
        <f>COUNT(F246:AI246)</f>
        <v>12</v>
      </c>
      <c r="C246" s="22">
        <f>AVERAGE(F246:AI246)</f>
        <v>26.75</v>
      </c>
      <c r="D246" s="23">
        <f>MIN(F246:AI246)</f>
        <v>19</v>
      </c>
      <c r="E246" s="23">
        <f>MAX(F246:AI246)</f>
        <v>38</v>
      </c>
      <c r="F246" s="31"/>
      <c r="G246" s="31"/>
      <c r="H246" s="31"/>
      <c r="I246" s="31">
        <v>20</v>
      </c>
      <c r="J246" s="31"/>
      <c r="K246" s="31"/>
      <c r="L246" s="31">
        <v>21</v>
      </c>
      <c r="M246" s="31">
        <v>37</v>
      </c>
      <c r="N246" s="31">
        <v>23</v>
      </c>
      <c r="O246" s="32">
        <v>26</v>
      </c>
      <c r="P246" s="31">
        <v>23</v>
      </c>
      <c r="Q246" s="31"/>
      <c r="R246" s="31"/>
      <c r="S246" s="31"/>
      <c r="T246" s="31">
        <v>19</v>
      </c>
      <c r="U246" s="31">
        <v>26</v>
      </c>
      <c r="V246" s="31"/>
      <c r="W246" s="31"/>
      <c r="X246" s="31">
        <v>38</v>
      </c>
      <c r="Y246" s="31">
        <v>36</v>
      </c>
      <c r="Z246" s="31"/>
      <c r="AA246" s="31">
        <v>28</v>
      </c>
      <c r="AB246" s="31"/>
      <c r="AC246" s="31">
        <v>24</v>
      </c>
      <c r="AD246" s="31"/>
      <c r="AE246" s="31"/>
      <c r="AF246" s="31"/>
      <c r="AG246" s="31"/>
      <c r="AH246" s="31"/>
      <c r="AI246" s="31"/>
    </row>
    <row r="247" spans="1:35" ht="11.25">
      <c r="A247" s="24" t="s">
        <v>276</v>
      </c>
      <c r="B247" s="21">
        <f>COUNT(F247:AI247)</f>
        <v>15</v>
      </c>
      <c r="C247" s="22">
        <f>AVERAGE(F247:AI247)</f>
        <v>75</v>
      </c>
      <c r="D247" s="23">
        <f>MIN(F247:AI247)</f>
        <v>43</v>
      </c>
      <c r="E247" s="23">
        <f>MAX(F247:AI247)</f>
        <v>118</v>
      </c>
      <c r="F247" s="31"/>
      <c r="G247" s="31"/>
      <c r="H247" s="31"/>
      <c r="I247" s="31"/>
      <c r="J247" s="31">
        <v>85</v>
      </c>
      <c r="K247" s="31">
        <v>48</v>
      </c>
      <c r="L247" s="31"/>
      <c r="M247" s="31"/>
      <c r="N247" s="31"/>
      <c r="O247" s="32"/>
      <c r="P247" s="31">
        <v>59</v>
      </c>
      <c r="Q247" s="31">
        <v>75</v>
      </c>
      <c r="R247" s="31">
        <v>54</v>
      </c>
      <c r="S247" s="31">
        <v>43</v>
      </c>
      <c r="T247" s="31"/>
      <c r="U247" s="31">
        <v>68</v>
      </c>
      <c r="V247" s="31"/>
      <c r="W247" s="31">
        <v>88</v>
      </c>
      <c r="X247" s="31"/>
      <c r="Y247" s="31">
        <v>99</v>
      </c>
      <c r="Z247" s="31"/>
      <c r="AA247" s="31"/>
      <c r="AB247" s="31">
        <v>87</v>
      </c>
      <c r="AC247" s="31"/>
      <c r="AD247" s="31">
        <v>79</v>
      </c>
      <c r="AE247" s="31"/>
      <c r="AF247" s="31">
        <v>90</v>
      </c>
      <c r="AG247" s="32">
        <v>74</v>
      </c>
      <c r="AH247" s="32">
        <v>58</v>
      </c>
      <c r="AI247" s="32">
        <v>118</v>
      </c>
    </row>
    <row r="248" spans="1:35" ht="11.25">
      <c r="A248" s="24" t="s">
        <v>510</v>
      </c>
      <c r="B248" s="21">
        <f>COUNT(F248:AI248)</f>
        <v>2</v>
      </c>
      <c r="C248" s="22">
        <f>AVERAGE(F248:AI248)</f>
        <v>63</v>
      </c>
      <c r="D248" s="23">
        <f>MIN(F248:AI248)</f>
        <v>63</v>
      </c>
      <c r="E248" s="23">
        <f>MAX(F248:AI248)</f>
        <v>63</v>
      </c>
      <c r="F248" s="31"/>
      <c r="G248" s="31"/>
      <c r="H248" s="31"/>
      <c r="I248" s="31"/>
      <c r="J248" s="31"/>
      <c r="K248" s="31"/>
      <c r="L248" s="31"/>
      <c r="M248" s="31"/>
      <c r="N248" s="31"/>
      <c r="O248" s="32"/>
      <c r="P248" s="31"/>
      <c r="Q248" s="31"/>
      <c r="R248" s="31"/>
      <c r="S248" s="31">
        <v>63</v>
      </c>
      <c r="T248" s="31"/>
      <c r="U248" s="31"/>
      <c r="V248" s="31"/>
      <c r="W248" s="31"/>
      <c r="X248" s="31">
        <v>63</v>
      </c>
      <c r="Y248" s="31"/>
      <c r="Z248" s="31"/>
      <c r="AA248" s="31"/>
      <c r="AB248" s="31"/>
      <c r="AC248" s="31"/>
      <c r="AD248" s="31"/>
      <c r="AE248" s="31"/>
      <c r="AF248" s="31"/>
      <c r="AG248" s="32"/>
      <c r="AH248" s="32"/>
      <c r="AI248" s="32"/>
    </row>
    <row r="249" spans="1:35" ht="11.25">
      <c r="A249" s="24" t="s">
        <v>601</v>
      </c>
      <c r="B249" s="21">
        <f>COUNT(F249:AI249)</f>
        <v>1</v>
      </c>
      <c r="C249" s="22">
        <f>AVERAGE(F249:AI249)</f>
        <v>61</v>
      </c>
      <c r="D249" s="23">
        <f>MIN(F249:AI249)</f>
        <v>61</v>
      </c>
      <c r="E249" s="23">
        <f>MAX(F249:AI249)</f>
        <v>61</v>
      </c>
      <c r="F249" s="31"/>
      <c r="G249" s="31"/>
      <c r="H249" s="31"/>
      <c r="I249" s="31"/>
      <c r="J249" s="31"/>
      <c r="K249" s="31"/>
      <c r="L249" s="31"/>
      <c r="M249" s="31"/>
      <c r="N249" s="31"/>
      <c r="O249" s="32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>
        <v>61</v>
      </c>
      <c r="AE249" s="31"/>
      <c r="AF249" s="31"/>
      <c r="AG249" s="32"/>
      <c r="AH249" s="32"/>
      <c r="AI249" s="32"/>
    </row>
    <row r="250" spans="1:35" ht="11.25">
      <c r="A250" s="20" t="s">
        <v>120</v>
      </c>
      <c r="B250" s="21">
        <f>COUNT(F250:AI250)</f>
        <v>30</v>
      </c>
      <c r="C250" s="22">
        <f>AVERAGE(F250:AI250)</f>
        <v>20.933333333333334</v>
      </c>
      <c r="D250" s="23">
        <f>MIN(F250:AI250)</f>
        <v>3</v>
      </c>
      <c r="E250" s="23">
        <f>MAX(F250:AI250)</f>
        <v>47</v>
      </c>
      <c r="F250" s="31">
        <v>29</v>
      </c>
      <c r="G250" s="31">
        <v>21</v>
      </c>
      <c r="H250" s="31">
        <v>25</v>
      </c>
      <c r="I250" s="31">
        <v>18</v>
      </c>
      <c r="J250" s="31">
        <v>20</v>
      </c>
      <c r="K250" s="31">
        <v>14</v>
      </c>
      <c r="L250" s="31">
        <v>22</v>
      </c>
      <c r="M250" s="31">
        <v>11</v>
      </c>
      <c r="N250" s="31">
        <v>19</v>
      </c>
      <c r="O250" s="32">
        <v>17</v>
      </c>
      <c r="P250" s="31">
        <v>18</v>
      </c>
      <c r="Q250" s="31">
        <v>24</v>
      </c>
      <c r="R250" s="31">
        <v>24</v>
      </c>
      <c r="S250" s="31">
        <v>31</v>
      </c>
      <c r="T250" s="31">
        <v>8</v>
      </c>
      <c r="U250" s="31">
        <v>13</v>
      </c>
      <c r="V250" s="31">
        <v>9</v>
      </c>
      <c r="W250" s="31">
        <v>27</v>
      </c>
      <c r="X250" s="31">
        <v>3</v>
      </c>
      <c r="Y250" s="31">
        <v>26</v>
      </c>
      <c r="Z250" s="31">
        <v>10</v>
      </c>
      <c r="AA250" s="31">
        <v>14</v>
      </c>
      <c r="AB250" s="31">
        <v>17</v>
      </c>
      <c r="AC250" s="31">
        <v>15</v>
      </c>
      <c r="AD250" s="31">
        <v>35</v>
      </c>
      <c r="AE250" s="31">
        <v>20</v>
      </c>
      <c r="AF250" s="31">
        <v>23</v>
      </c>
      <c r="AG250" s="32">
        <v>47</v>
      </c>
      <c r="AH250" s="32">
        <v>21</v>
      </c>
      <c r="AI250" s="32">
        <v>47</v>
      </c>
    </row>
    <row r="251" spans="1:35" ht="11.25">
      <c r="A251" s="20" t="s">
        <v>111</v>
      </c>
      <c r="B251" s="21">
        <f>COUNT(F251:AI251)</f>
        <v>9</v>
      </c>
      <c r="C251" s="22">
        <f>AVERAGE(F251:AI251)</f>
        <v>32.55555555555556</v>
      </c>
      <c r="D251" s="23">
        <f>MIN(F251:AI251)</f>
        <v>15</v>
      </c>
      <c r="E251" s="23">
        <f>MAX(F251:AI251)</f>
        <v>42</v>
      </c>
      <c r="F251" s="31">
        <v>38</v>
      </c>
      <c r="G251" s="31">
        <v>41</v>
      </c>
      <c r="H251" s="31">
        <v>42</v>
      </c>
      <c r="I251" s="31"/>
      <c r="J251" s="31">
        <v>15</v>
      </c>
      <c r="K251" s="31"/>
      <c r="L251" s="31">
        <v>38</v>
      </c>
      <c r="M251" s="31"/>
      <c r="N251" s="31"/>
      <c r="O251" s="32">
        <v>24</v>
      </c>
      <c r="P251" s="31">
        <v>33</v>
      </c>
      <c r="Q251" s="31">
        <v>26</v>
      </c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2"/>
      <c r="AH251" s="31"/>
      <c r="AI251" s="32">
        <v>36</v>
      </c>
    </row>
    <row r="252" spans="1:35" ht="11.25">
      <c r="A252" s="20" t="s">
        <v>0</v>
      </c>
      <c r="B252" s="21">
        <f>COUNT(F252:AI252)</f>
        <v>3</v>
      </c>
      <c r="C252" s="22">
        <f>AVERAGE(F252:AI252)</f>
        <v>95.33333333333333</v>
      </c>
      <c r="D252" s="23">
        <f>MIN(F252:AI252)</f>
        <v>79</v>
      </c>
      <c r="E252" s="23">
        <f>MAX(F252:AI252)</f>
        <v>112</v>
      </c>
      <c r="F252" s="31"/>
      <c r="G252" s="31"/>
      <c r="H252" s="31"/>
      <c r="I252" s="31"/>
      <c r="J252" s="31">
        <v>79</v>
      </c>
      <c r="K252" s="31"/>
      <c r="L252" s="31"/>
      <c r="M252" s="31"/>
      <c r="N252" s="31"/>
      <c r="O252" s="32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>
        <v>95</v>
      </c>
      <c r="AC252" s="31"/>
      <c r="AD252" s="31"/>
      <c r="AE252" s="31"/>
      <c r="AF252" s="31"/>
      <c r="AG252" s="31"/>
      <c r="AH252" s="32">
        <v>112</v>
      </c>
      <c r="AI252" s="31"/>
    </row>
    <row r="253" spans="1:35" ht="11.25">
      <c r="A253" s="20" t="s">
        <v>185</v>
      </c>
      <c r="B253" s="21">
        <f>COUNT(F253:AI253)</f>
        <v>4</v>
      </c>
      <c r="C253" s="22">
        <f>AVERAGE(F253:AI253)</f>
        <v>55</v>
      </c>
      <c r="D253" s="23">
        <f>MIN(F253:AI253)</f>
        <v>43</v>
      </c>
      <c r="E253" s="23">
        <f>MAX(F253:AI253)</f>
        <v>67</v>
      </c>
      <c r="F253" s="31"/>
      <c r="G253" s="31">
        <v>52</v>
      </c>
      <c r="H253" s="31"/>
      <c r="I253" s="31"/>
      <c r="J253" s="31"/>
      <c r="K253" s="31"/>
      <c r="L253" s="31"/>
      <c r="M253" s="31"/>
      <c r="N253" s="31"/>
      <c r="O253" s="32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>
        <v>67</v>
      </c>
      <c r="AA253" s="31"/>
      <c r="AB253" s="31"/>
      <c r="AC253" s="31"/>
      <c r="AD253" s="31"/>
      <c r="AE253" s="31"/>
      <c r="AF253" s="31"/>
      <c r="AG253" s="32">
        <v>58</v>
      </c>
      <c r="AH253" s="31"/>
      <c r="AI253" s="32">
        <v>43</v>
      </c>
    </row>
    <row r="254" spans="1:35" ht="11.25">
      <c r="A254" s="20" t="s">
        <v>186</v>
      </c>
      <c r="B254" s="21">
        <f>COUNT(F254:AI254)</f>
        <v>2</v>
      </c>
      <c r="C254" s="22">
        <f>AVERAGE(F254:AI254)</f>
        <v>63.5</v>
      </c>
      <c r="D254" s="23">
        <f>MIN(F254:AI254)</f>
        <v>54</v>
      </c>
      <c r="E254" s="23">
        <f>MAX(F254:AI254)</f>
        <v>73</v>
      </c>
      <c r="F254" s="31"/>
      <c r="G254" s="31">
        <v>54</v>
      </c>
      <c r="H254" s="31">
        <v>73</v>
      </c>
      <c r="I254" s="31"/>
      <c r="J254" s="31"/>
      <c r="K254" s="31"/>
      <c r="L254" s="31"/>
      <c r="M254" s="31"/>
      <c r="N254" s="31"/>
      <c r="O254" s="32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2"/>
      <c r="AH254" s="31"/>
      <c r="AI254" s="32"/>
    </row>
    <row r="255" spans="1:35" ht="11.25">
      <c r="A255" s="20" t="s">
        <v>187</v>
      </c>
      <c r="B255" s="21">
        <f>COUNT(F255:AI255)</f>
        <v>1</v>
      </c>
      <c r="C255" s="22">
        <f>AVERAGE(F255:AI255)</f>
        <v>58</v>
      </c>
      <c r="D255" s="23">
        <f>MIN(F255:AI255)</f>
        <v>58</v>
      </c>
      <c r="E255" s="23">
        <f>MAX(F255:AI255)</f>
        <v>58</v>
      </c>
      <c r="F255" s="31"/>
      <c r="G255" s="31">
        <v>58</v>
      </c>
      <c r="H255" s="31"/>
      <c r="I255" s="31"/>
      <c r="J255" s="31"/>
      <c r="K255" s="31"/>
      <c r="L255" s="31"/>
      <c r="M255" s="31"/>
      <c r="N255" s="31"/>
      <c r="O255" s="32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2"/>
      <c r="AH255" s="31"/>
      <c r="AI255" s="32"/>
    </row>
    <row r="256" spans="1:35" ht="11.25">
      <c r="A256" s="20" t="s">
        <v>122</v>
      </c>
      <c r="B256" s="21">
        <f>COUNT(F256:AI256)</f>
        <v>29</v>
      </c>
      <c r="C256" s="22">
        <f>AVERAGE(F256:AI256)</f>
        <v>20.413793103448278</v>
      </c>
      <c r="D256" s="23">
        <f>MIN(F256:AI256)</f>
        <v>4</v>
      </c>
      <c r="E256" s="23">
        <f>MAX(F256:AI256)</f>
        <v>43</v>
      </c>
      <c r="F256" s="31">
        <v>27</v>
      </c>
      <c r="G256" s="31">
        <v>17</v>
      </c>
      <c r="H256" s="31">
        <v>20</v>
      </c>
      <c r="I256" s="31">
        <v>19</v>
      </c>
      <c r="J256" s="31">
        <v>43</v>
      </c>
      <c r="K256" s="31">
        <v>32</v>
      </c>
      <c r="L256" s="31">
        <v>14</v>
      </c>
      <c r="M256" s="31">
        <v>25</v>
      </c>
      <c r="N256" s="31">
        <v>10</v>
      </c>
      <c r="O256" s="32">
        <v>20</v>
      </c>
      <c r="P256" s="31">
        <v>13</v>
      </c>
      <c r="Q256" s="31">
        <v>22</v>
      </c>
      <c r="R256" s="31">
        <v>4</v>
      </c>
      <c r="S256" s="31">
        <v>14</v>
      </c>
      <c r="T256" s="31">
        <v>17</v>
      </c>
      <c r="U256" s="31">
        <v>11</v>
      </c>
      <c r="V256" s="31">
        <v>26</v>
      </c>
      <c r="W256" s="31">
        <v>37</v>
      </c>
      <c r="X256" s="31"/>
      <c r="Y256" s="31">
        <v>18</v>
      </c>
      <c r="Z256" s="31">
        <v>34</v>
      </c>
      <c r="AA256" s="31">
        <v>21</v>
      </c>
      <c r="AB256" s="31">
        <v>24</v>
      </c>
      <c r="AC256" s="31">
        <v>14</v>
      </c>
      <c r="AD256" s="31">
        <v>21</v>
      </c>
      <c r="AE256" s="31">
        <v>8</v>
      </c>
      <c r="AF256" s="31">
        <v>17</v>
      </c>
      <c r="AG256" s="32">
        <v>8</v>
      </c>
      <c r="AH256" s="32">
        <v>15</v>
      </c>
      <c r="AI256" s="32">
        <v>41</v>
      </c>
    </row>
    <row r="257" spans="1:35" ht="11.25">
      <c r="A257" s="20" t="s">
        <v>81</v>
      </c>
      <c r="B257" s="21">
        <f>COUNT(F257:AI257)</f>
        <v>3</v>
      </c>
      <c r="C257" s="22">
        <f>AVERAGE(F257:AI257)</f>
        <v>71.33333333333333</v>
      </c>
      <c r="D257" s="23">
        <f>MIN(F257:AI257)</f>
        <v>49</v>
      </c>
      <c r="E257" s="23">
        <f>MAX(F257:AI257)</f>
        <v>97</v>
      </c>
      <c r="F257" s="31">
        <v>68</v>
      </c>
      <c r="G257" s="31"/>
      <c r="H257" s="31"/>
      <c r="I257" s="31"/>
      <c r="J257" s="31"/>
      <c r="K257" s="31"/>
      <c r="L257" s="31"/>
      <c r="M257" s="31">
        <v>97</v>
      </c>
      <c r="N257" s="31"/>
      <c r="O257" s="32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>
        <v>49</v>
      </c>
      <c r="AE257" s="31"/>
      <c r="AF257" s="31"/>
      <c r="AG257" s="32"/>
      <c r="AH257" s="32"/>
      <c r="AI257" s="32"/>
    </row>
    <row r="258" spans="1:35" ht="11.25">
      <c r="A258" s="24" t="s">
        <v>277</v>
      </c>
      <c r="B258" s="21">
        <f>COUNT(F258:AI258)</f>
        <v>5</v>
      </c>
      <c r="C258" s="22">
        <f>AVERAGE(F258:AI258)</f>
        <v>87.8</v>
      </c>
      <c r="D258" s="23">
        <f>MIN(F258:AI258)</f>
        <v>60</v>
      </c>
      <c r="E258" s="23">
        <f>MAX(F258:AI258)</f>
        <v>119</v>
      </c>
      <c r="F258" s="31"/>
      <c r="G258" s="31"/>
      <c r="H258" s="31"/>
      <c r="I258" s="31"/>
      <c r="J258" s="31">
        <v>94</v>
      </c>
      <c r="K258" s="31"/>
      <c r="L258" s="31"/>
      <c r="M258" s="31"/>
      <c r="N258" s="31">
        <v>60</v>
      </c>
      <c r="O258" s="32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>
        <v>81</v>
      </c>
      <c r="AD258" s="31"/>
      <c r="AE258" s="31"/>
      <c r="AF258" s="31"/>
      <c r="AG258" s="31"/>
      <c r="AH258" s="32">
        <v>85</v>
      </c>
      <c r="AI258" s="32">
        <v>119</v>
      </c>
    </row>
    <row r="259" spans="1:35" ht="11.25">
      <c r="A259" s="20" t="s">
        <v>92</v>
      </c>
      <c r="B259" s="21">
        <f>COUNT(F259:AI259)</f>
        <v>11</v>
      </c>
      <c r="C259" s="22">
        <f>AVERAGE(F259:AI259)</f>
        <v>43.18181818181818</v>
      </c>
      <c r="D259" s="23">
        <f>MIN(F259:AI259)</f>
        <v>22</v>
      </c>
      <c r="E259" s="23">
        <f>MAX(F259:AI259)</f>
        <v>86</v>
      </c>
      <c r="F259" s="31">
        <v>57</v>
      </c>
      <c r="G259" s="31">
        <v>36</v>
      </c>
      <c r="H259" s="31">
        <v>59</v>
      </c>
      <c r="I259" s="31"/>
      <c r="J259" s="31">
        <v>22</v>
      </c>
      <c r="K259" s="31">
        <v>44</v>
      </c>
      <c r="L259" s="31">
        <v>48</v>
      </c>
      <c r="M259" s="31"/>
      <c r="N259" s="31"/>
      <c r="O259" s="32"/>
      <c r="P259" s="31"/>
      <c r="Q259" s="31">
        <v>30</v>
      </c>
      <c r="R259" s="31">
        <v>27</v>
      </c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>
        <v>38</v>
      </c>
      <c r="AE259" s="31">
        <v>28</v>
      </c>
      <c r="AF259" s="31"/>
      <c r="AG259" s="31"/>
      <c r="AH259" s="32"/>
      <c r="AI259" s="32">
        <v>86</v>
      </c>
    </row>
    <row r="260" spans="1:35" ht="11.25">
      <c r="A260" s="20" t="s">
        <v>537</v>
      </c>
      <c r="B260" s="21">
        <f>COUNT(F260:AI260)</f>
        <v>1</v>
      </c>
      <c r="C260" s="22">
        <f>AVERAGE(F260:AI260)</f>
        <v>81</v>
      </c>
      <c r="D260" s="23">
        <f>MIN(F260:AI260)</f>
        <v>81</v>
      </c>
      <c r="E260" s="23">
        <f>MAX(F260:AI260)</f>
        <v>81</v>
      </c>
      <c r="F260" s="31"/>
      <c r="G260" s="31"/>
      <c r="H260" s="31"/>
      <c r="I260" s="31"/>
      <c r="J260" s="31"/>
      <c r="K260" s="31"/>
      <c r="L260" s="31"/>
      <c r="M260" s="31"/>
      <c r="N260" s="31"/>
      <c r="O260" s="32"/>
      <c r="P260" s="31"/>
      <c r="Q260" s="31"/>
      <c r="R260" s="31"/>
      <c r="S260" s="31"/>
      <c r="T260" s="31"/>
      <c r="U260" s="31"/>
      <c r="V260" s="31">
        <v>81</v>
      </c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2"/>
      <c r="AI260" s="32"/>
    </row>
    <row r="261" spans="1:35" ht="11.25">
      <c r="A261" s="20" t="s">
        <v>131</v>
      </c>
      <c r="B261" s="21">
        <f>COUNT(F261:AI261)</f>
        <v>7</v>
      </c>
      <c r="C261" s="22">
        <f>AVERAGE(F261:AI261)</f>
        <v>33.857142857142854</v>
      </c>
      <c r="D261" s="23">
        <f>MIN(F261:AI261)</f>
        <v>18</v>
      </c>
      <c r="E261" s="23">
        <f>MAX(F261:AI261)</f>
        <v>69</v>
      </c>
      <c r="F261" s="31">
        <v>18</v>
      </c>
      <c r="G261" s="31">
        <v>69</v>
      </c>
      <c r="H261" s="31">
        <v>21</v>
      </c>
      <c r="I261" s="31"/>
      <c r="J261" s="31"/>
      <c r="K261" s="31"/>
      <c r="L261" s="31"/>
      <c r="M261" s="31"/>
      <c r="N261" s="31"/>
      <c r="O261" s="32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>
        <v>23</v>
      </c>
      <c r="AA261" s="31"/>
      <c r="AB261" s="31"/>
      <c r="AC261" s="31"/>
      <c r="AD261" s="31"/>
      <c r="AE261" s="31"/>
      <c r="AF261" s="31">
        <v>39</v>
      </c>
      <c r="AG261" s="32">
        <v>39</v>
      </c>
      <c r="AH261" s="31"/>
      <c r="AI261" s="32">
        <v>28</v>
      </c>
    </row>
    <row r="262" spans="1:35" ht="11.25">
      <c r="A262" s="20" t="s">
        <v>247</v>
      </c>
      <c r="B262" s="21">
        <f>COUNT(F262:AI262)</f>
        <v>22</v>
      </c>
      <c r="C262" s="22">
        <f>AVERAGE(F262:AI262)</f>
        <v>11</v>
      </c>
      <c r="D262" s="23">
        <f>MIN(F262:AI262)</f>
        <v>2</v>
      </c>
      <c r="E262" s="23">
        <f>MAX(F262:AI262)</f>
        <v>50</v>
      </c>
      <c r="F262" s="31"/>
      <c r="G262" s="31"/>
      <c r="H262" s="31"/>
      <c r="I262" s="31">
        <v>11</v>
      </c>
      <c r="J262" s="31"/>
      <c r="K262" s="31"/>
      <c r="L262" s="31">
        <v>20</v>
      </c>
      <c r="M262" s="31">
        <v>7</v>
      </c>
      <c r="N262" s="31">
        <v>5</v>
      </c>
      <c r="O262" s="32">
        <v>9</v>
      </c>
      <c r="P262" s="31">
        <v>12</v>
      </c>
      <c r="Q262" s="31"/>
      <c r="R262" s="31">
        <v>14</v>
      </c>
      <c r="S262" s="31">
        <v>17</v>
      </c>
      <c r="T262" s="31">
        <v>6</v>
      </c>
      <c r="U262" s="31">
        <v>6</v>
      </c>
      <c r="V262" s="31">
        <v>4</v>
      </c>
      <c r="W262" s="31">
        <v>10</v>
      </c>
      <c r="X262" s="31">
        <v>4</v>
      </c>
      <c r="Y262" s="31">
        <v>4</v>
      </c>
      <c r="Z262" s="31">
        <v>2</v>
      </c>
      <c r="AA262" s="31">
        <v>3</v>
      </c>
      <c r="AB262" s="31"/>
      <c r="AC262" s="31">
        <v>4</v>
      </c>
      <c r="AD262" s="31">
        <v>29</v>
      </c>
      <c r="AE262" s="31"/>
      <c r="AF262" s="31">
        <v>9</v>
      </c>
      <c r="AG262" s="32">
        <v>12</v>
      </c>
      <c r="AH262" s="32">
        <v>4</v>
      </c>
      <c r="AI262" s="32">
        <v>50</v>
      </c>
    </row>
    <row r="263" spans="1:35" ht="11.25">
      <c r="A263" s="20" t="s">
        <v>511</v>
      </c>
      <c r="B263" s="21">
        <f>COUNT(F263:AI263)</f>
        <v>1</v>
      </c>
      <c r="C263" s="22">
        <f>AVERAGE(F263:AI263)</f>
        <v>88</v>
      </c>
      <c r="D263" s="23">
        <f>MIN(F263:AI263)</f>
        <v>88</v>
      </c>
      <c r="E263" s="23">
        <f>MAX(F263:AI263)</f>
        <v>88</v>
      </c>
      <c r="F263" s="31"/>
      <c r="G263" s="31"/>
      <c r="H263" s="31"/>
      <c r="I263" s="31"/>
      <c r="J263" s="31"/>
      <c r="K263" s="31"/>
      <c r="L263" s="31"/>
      <c r="M263" s="31"/>
      <c r="N263" s="31"/>
      <c r="O263" s="32"/>
      <c r="P263" s="31"/>
      <c r="Q263" s="31"/>
      <c r="R263" s="31">
        <v>88</v>
      </c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2"/>
      <c r="AH263" s="32"/>
      <c r="AI263" s="32"/>
    </row>
    <row r="264" spans="1:35" ht="11.25">
      <c r="A264" s="20" t="s">
        <v>113</v>
      </c>
      <c r="B264" s="21">
        <f>COUNT(F264:AI264)</f>
        <v>30</v>
      </c>
      <c r="C264" s="22">
        <f>AVERAGE(F264:AI264)</f>
        <v>41.666666666666664</v>
      </c>
      <c r="D264" s="23">
        <f>MIN(F264:AI264)</f>
        <v>16</v>
      </c>
      <c r="E264" s="23">
        <f>MAX(F264:AI264)</f>
        <v>111</v>
      </c>
      <c r="F264" s="31">
        <v>36</v>
      </c>
      <c r="G264" s="31">
        <v>57</v>
      </c>
      <c r="H264" s="31">
        <v>27</v>
      </c>
      <c r="I264" s="31">
        <v>37</v>
      </c>
      <c r="J264" s="31">
        <v>53</v>
      </c>
      <c r="K264" s="31">
        <v>45</v>
      </c>
      <c r="L264" s="31">
        <v>16</v>
      </c>
      <c r="M264" s="31">
        <v>40</v>
      </c>
      <c r="N264" s="31">
        <v>16</v>
      </c>
      <c r="O264" s="32">
        <v>32</v>
      </c>
      <c r="P264" s="31">
        <v>35</v>
      </c>
      <c r="Q264" s="31">
        <v>38</v>
      </c>
      <c r="R264" s="31">
        <v>29</v>
      </c>
      <c r="S264" s="31">
        <v>39</v>
      </c>
      <c r="T264" s="31">
        <v>41</v>
      </c>
      <c r="U264" s="31">
        <v>39</v>
      </c>
      <c r="V264" s="31">
        <v>58</v>
      </c>
      <c r="W264" s="31">
        <v>42</v>
      </c>
      <c r="X264" s="31">
        <v>26</v>
      </c>
      <c r="Y264" s="31">
        <v>38</v>
      </c>
      <c r="Z264" s="31">
        <v>46</v>
      </c>
      <c r="AA264" s="31">
        <v>36</v>
      </c>
      <c r="AB264" s="31">
        <v>57</v>
      </c>
      <c r="AC264" s="31">
        <v>42</v>
      </c>
      <c r="AD264" s="31">
        <v>36</v>
      </c>
      <c r="AE264" s="31">
        <v>39</v>
      </c>
      <c r="AF264" s="31">
        <v>44</v>
      </c>
      <c r="AG264" s="32">
        <v>54</v>
      </c>
      <c r="AH264" s="32">
        <v>41</v>
      </c>
      <c r="AI264" s="32">
        <v>111</v>
      </c>
    </row>
    <row r="265" spans="1:35" ht="11.25">
      <c r="A265" s="20" t="s">
        <v>636</v>
      </c>
      <c r="B265" s="21">
        <f>COUNT(F265:AI265)</f>
        <v>1</v>
      </c>
      <c r="C265" s="22">
        <f>AVERAGE(F265:AI265)</f>
        <v>46</v>
      </c>
      <c r="D265" s="23">
        <f>MIN(F265:AI265)</f>
        <v>46</v>
      </c>
      <c r="E265" s="23">
        <f>MAX(F265:AI265)</f>
        <v>46</v>
      </c>
      <c r="F265" s="31"/>
      <c r="G265" s="31"/>
      <c r="H265" s="31"/>
      <c r="I265" s="31"/>
      <c r="J265" s="31"/>
      <c r="K265" s="31"/>
      <c r="L265" s="31"/>
      <c r="M265" s="31"/>
      <c r="N265" s="31"/>
      <c r="O265" s="32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2"/>
      <c r="AH265" s="32"/>
      <c r="AI265" s="32">
        <v>46</v>
      </c>
    </row>
    <row r="266" spans="1:35" ht="11.25">
      <c r="A266" s="20" t="s">
        <v>38</v>
      </c>
      <c r="B266" s="21">
        <f>COUNT(F266:AI266)</f>
        <v>5</v>
      </c>
      <c r="C266" s="22">
        <f>AVERAGE(F266:AI266)</f>
        <v>75.2</v>
      </c>
      <c r="D266" s="23">
        <f>MIN(F266:AI266)</f>
        <v>49</v>
      </c>
      <c r="E266" s="23">
        <f>MAX(F266:AI266)</f>
        <v>95</v>
      </c>
      <c r="F266" s="31"/>
      <c r="G266" s="31"/>
      <c r="H266" s="31"/>
      <c r="I266" s="31"/>
      <c r="J266" s="31"/>
      <c r="K266" s="31"/>
      <c r="L266" s="31"/>
      <c r="M266" s="31">
        <v>80</v>
      </c>
      <c r="N266" s="31">
        <v>49</v>
      </c>
      <c r="O266" s="32">
        <v>71</v>
      </c>
      <c r="P266" s="31"/>
      <c r="Q266" s="31"/>
      <c r="R266" s="31"/>
      <c r="S266" s="31"/>
      <c r="T266" s="31"/>
      <c r="U266" s="31">
        <v>95</v>
      </c>
      <c r="V266" s="31"/>
      <c r="W266" s="31"/>
      <c r="X266" s="31">
        <v>81</v>
      </c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</row>
    <row r="267" spans="1:35" ht="11.25">
      <c r="A267" s="24" t="s">
        <v>383</v>
      </c>
      <c r="B267" s="21">
        <f>COUNT(F267:AI267)</f>
        <v>2</v>
      </c>
      <c r="C267" s="22">
        <f>AVERAGE(F267:AI267)</f>
        <v>99</v>
      </c>
      <c r="D267" s="23">
        <f>MIN(F267:AI267)</f>
        <v>82</v>
      </c>
      <c r="E267" s="23">
        <f>MAX(F267:AI267)</f>
        <v>116</v>
      </c>
      <c r="F267" s="31"/>
      <c r="G267" s="31"/>
      <c r="H267" s="31"/>
      <c r="I267" s="31"/>
      <c r="J267" s="31"/>
      <c r="K267" s="31"/>
      <c r="L267" s="31"/>
      <c r="M267" s="31"/>
      <c r="N267" s="31"/>
      <c r="O267" s="32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>
        <v>82</v>
      </c>
      <c r="AD267" s="31"/>
      <c r="AE267" s="31"/>
      <c r="AF267" s="31"/>
      <c r="AG267" s="32"/>
      <c r="AH267" s="32">
        <v>116</v>
      </c>
      <c r="AI267" s="31"/>
    </row>
    <row r="268" spans="1:35" ht="11.25">
      <c r="A268" s="20" t="s">
        <v>29</v>
      </c>
      <c r="B268" s="21">
        <f>COUNT(F268:AI268)</f>
        <v>10</v>
      </c>
      <c r="C268" s="22">
        <f>AVERAGE(F268:AI268)</f>
        <v>79.2</v>
      </c>
      <c r="D268" s="23">
        <f>MIN(F268:AI268)</f>
        <v>56</v>
      </c>
      <c r="E268" s="23">
        <f>MAX(F268:AI268)</f>
        <v>98</v>
      </c>
      <c r="F268" s="31"/>
      <c r="G268" s="31"/>
      <c r="H268" s="31"/>
      <c r="I268" s="31"/>
      <c r="J268" s="31">
        <v>98</v>
      </c>
      <c r="K268" s="31">
        <v>94</v>
      </c>
      <c r="L268" s="31"/>
      <c r="M268" s="31"/>
      <c r="N268" s="31"/>
      <c r="O268" s="32"/>
      <c r="P268" s="31">
        <v>96</v>
      </c>
      <c r="Q268" s="31"/>
      <c r="R268" s="31">
        <v>84</v>
      </c>
      <c r="S268" s="31"/>
      <c r="T268" s="31">
        <v>91</v>
      </c>
      <c r="U268" s="31"/>
      <c r="V268" s="31">
        <v>56</v>
      </c>
      <c r="W268" s="31"/>
      <c r="X268" s="31"/>
      <c r="Y268" s="31">
        <v>92</v>
      </c>
      <c r="Z268" s="31">
        <v>64</v>
      </c>
      <c r="AA268" s="31"/>
      <c r="AB268" s="31"/>
      <c r="AC268" s="31"/>
      <c r="AD268" s="31"/>
      <c r="AE268" s="31"/>
      <c r="AF268" s="31">
        <v>61</v>
      </c>
      <c r="AG268" s="31"/>
      <c r="AH268" s="32">
        <v>56</v>
      </c>
      <c r="AI268" s="31"/>
    </row>
    <row r="269" spans="1:35" ht="11.25">
      <c r="A269" s="20" t="s">
        <v>188</v>
      </c>
      <c r="B269" s="21">
        <f>COUNT(F269:AI269)</f>
        <v>7</v>
      </c>
      <c r="C269" s="22">
        <f>AVERAGE(F269:AI269)</f>
        <v>67</v>
      </c>
      <c r="D269" s="23">
        <f>MIN(F269:AI269)</f>
        <v>47</v>
      </c>
      <c r="E269" s="23">
        <f>MAX(F269:AI269)</f>
        <v>94</v>
      </c>
      <c r="F269" s="31"/>
      <c r="G269" s="31">
        <v>94</v>
      </c>
      <c r="H269" s="31"/>
      <c r="I269" s="31"/>
      <c r="J269" s="31">
        <v>67</v>
      </c>
      <c r="K269" s="31"/>
      <c r="L269" s="31"/>
      <c r="M269" s="31"/>
      <c r="N269" s="31"/>
      <c r="O269" s="32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>
        <v>47</v>
      </c>
      <c r="AA269" s="31"/>
      <c r="AB269" s="31"/>
      <c r="AC269" s="31"/>
      <c r="AD269" s="31"/>
      <c r="AE269" s="31">
        <v>69</v>
      </c>
      <c r="AF269" s="31">
        <v>75</v>
      </c>
      <c r="AG269" s="32">
        <v>65</v>
      </c>
      <c r="AH269" s="31"/>
      <c r="AI269" s="32">
        <v>52</v>
      </c>
    </row>
    <row r="270" spans="1:35" ht="11.25">
      <c r="A270" s="20" t="s">
        <v>89</v>
      </c>
      <c r="B270" s="21">
        <f>COUNT(F270:AI270)</f>
        <v>8</v>
      </c>
      <c r="C270" s="22">
        <f>AVERAGE(F270:AI270)</f>
        <v>71.125</v>
      </c>
      <c r="D270" s="23">
        <f>MIN(F270:AI270)</f>
        <v>52</v>
      </c>
      <c r="E270" s="23">
        <f>MAX(F270:AI270)</f>
        <v>95</v>
      </c>
      <c r="F270" s="31">
        <v>60</v>
      </c>
      <c r="G270" s="31"/>
      <c r="H270" s="31">
        <v>65</v>
      </c>
      <c r="I270" s="31"/>
      <c r="J270" s="31"/>
      <c r="K270" s="31"/>
      <c r="L270" s="31">
        <v>57</v>
      </c>
      <c r="M270" s="31">
        <v>52</v>
      </c>
      <c r="N270" s="31"/>
      <c r="O270" s="32"/>
      <c r="P270" s="31"/>
      <c r="Q270" s="31"/>
      <c r="R270" s="31"/>
      <c r="S270" s="31"/>
      <c r="T270" s="31">
        <v>95</v>
      </c>
      <c r="U270" s="31"/>
      <c r="V270" s="31"/>
      <c r="W270" s="31"/>
      <c r="X270" s="31">
        <v>74</v>
      </c>
      <c r="Y270" s="31"/>
      <c r="Z270" s="31"/>
      <c r="AA270" s="31">
        <v>87</v>
      </c>
      <c r="AB270" s="31"/>
      <c r="AC270" s="31">
        <v>79</v>
      </c>
      <c r="AD270" s="31"/>
      <c r="AE270" s="31"/>
      <c r="AF270" s="31"/>
      <c r="AG270" s="32"/>
      <c r="AH270" s="31"/>
      <c r="AI270" s="32"/>
    </row>
    <row r="271" spans="1:35" ht="11.25">
      <c r="A271" s="20" t="s">
        <v>560</v>
      </c>
      <c r="B271" s="21">
        <f>COUNT(F271:AI271)</f>
        <v>1</v>
      </c>
      <c r="C271" s="22">
        <f>AVERAGE(F271:AI271)</f>
        <v>30</v>
      </c>
      <c r="D271" s="23">
        <f>MIN(F271:AI271)</f>
        <v>30</v>
      </c>
      <c r="E271" s="23">
        <f>MAX(F271:AI271)</f>
        <v>30</v>
      </c>
      <c r="F271" s="31"/>
      <c r="G271" s="31"/>
      <c r="H271" s="31"/>
      <c r="I271" s="31"/>
      <c r="J271" s="31"/>
      <c r="K271" s="31"/>
      <c r="L271" s="31"/>
      <c r="M271" s="31"/>
      <c r="N271" s="31"/>
      <c r="O271" s="32"/>
      <c r="P271" s="31"/>
      <c r="Q271" s="31"/>
      <c r="R271" s="31"/>
      <c r="S271" s="31"/>
      <c r="T271" s="31"/>
      <c r="U271" s="31"/>
      <c r="V271" s="31"/>
      <c r="W271" s="31">
        <v>30</v>
      </c>
      <c r="X271" s="31"/>
      <c r="Y271" s="31"/>
      <c r="Z271" s="31"/>
      <c r="AA271" s="31"/>
      <c r="AB271" s="31"/>
      <c r="AC271" s="31"/>
      <c r="AD271" s="31"/>
      <c r="AE271" s="31"/>
      <c r="AF271" s="31"/>
      <c r="AG271" s="32"/>
      <c r="AH271" s="31"/>
      <c r="AI271" s="32"/>
    </row>
    <row r="272" spans="1:35" ht="11.25">
      <c r="A272" s="20" t="s">
        <v>189</v>
      </c>
      <c r="B272" s="21">
        <f>COUNT(F272:AI272)</f>
        <v>1</v>
      </c>
      <c r="C272" s="22">
        <f>AVERAGE(F272:AI272)</f>
        <v>64</v>
      </c>
      <c r="D272" s="23">
        <f>MIN(F272:AI272)</f>
        <v>64</v>
      </c>
      <c r="E272" s="23">
        <f>MAX(F272:AI272)</f>
        <v>64</v>
      </c>
      <c r="F272" s="31"/>
      <c r="G272" s="31">
        <v>64</v>
      </c>
      <c r="H272" s="31"/>
      <c r="I272" s="31"/>
      <c r="J272" s="31"/>
      <c r="K272" s="31"/>
      <c r="L272" s="31"/>
      <c r="M272" s="31"/>
      <c r="N272" s="31"/>
      <c r="O272" s="32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2"/>
      <c r="AH272" s="31"/>
      <c r="AI272" s="32"/>
    </row>
    <row r="273" spans="1:35" ht="11.25">
      <c r="A273" s="20" t="s">
        <v>569</v>
      </c>
      <c r="B273" s="21">
        <f>COUNT(F273:AI273)</f>
        <v>1</v>
      </c>
      <c r="C273" s="22">
        <f>AVERAGE(F273:AI273)</f>
        <v>62</v>
      </c>
      <c r="D273" s="23">
        <f>MIN(F273:AI273)</f>
        <v>62</v>
      </c>
      <c r="E273" s="23">
        <f>MAX(F273:AI273)</f>
        <v>62</v>
      </c>
      <c r="F273" s="31"/>
      <c r="G273" s="31"/>
      <c r="H273" s="31"/>
      <c r="I273" s="31"/>
      <c r="J273" s="31"/>
      <c r="K273" s="31"/>
      <c r="L273" s="31"/>
      <c r="M273" s="31"/>
      <c r="N273" s="31"/>
      <c r="O273" s="32"/>
      <c r="P273" s="31"/>
      <c r="Q273" s="31"/>
      <c r="R273" s="31"/>
      <c r="S273" s="31"/>
      <c r="T273" s="31"/>
      <c r="U273" s="31"/>
      <c r="V273" s="31"/>
      <c r="W273" s="31">
        <v>62</v>
      </c>
      <c r="X273" s="31"/>
      <c r="Y273" s="31"/>
      <c r="Z273" s="31"/>
      <c r="AA273" s="31"/>
      <c r="AB273" s="31"/>
      <c r="AC273" s="31"/>
      <c r="AD273" s="31"/>
      <c r="AE273" s="31"/>
      <c r="AF273" s="31"/>
      <c r="AG273" s="32"/>
      <c r="AH273" s="31"/>
      <c r="AI273" s="32"/>
    </row>
    <row r="274" spans="1:35" ht="11.25">
      <c r="A274" s="20" t="s">
        <v>144</v>
      </c>
      <c r="B274" s="21">
        <f>COUNT(F274:AI274)</f>
        <v>29</v>
      </c>
      <c r="C274" s="22">
        <f>AVERAGE(F274:AI274)</f>
        <v>6.137931034482759</v>
      </c>
      <c r="D274" s="23">
        <f>MIN(F274:AI274)</f>
        <v>3</v>
      </c>
      <c r="E274" s="23">
        <f>MAX(F274:AI274)</f>
        <v>12</v>
      </c>
      <c r="F274" s="31">
        <v>5</v>
      </c>
      <c r="G274" s="31">
        <v>8</v>
      </c>
      <c r="H274" s="31">
        <v>4</v>
      </c>
      <c r="I274" s="31">
        <v>7</v>
      </c>
      <c r="J274" s="31">
        <v>8</v>
      </c>
      <c r="K274" s="31">
        <v>5</v>
      </c>
      <c r="L274" s="31">
        <v>5</v>
      </c>
      <c r="M274" s="31">
        <v>4</v>
      </c>
      <c r="N274" s="31">
        <v>3</v>
      </c>
      <c r="O274" s="32">
        <v>3</v>
      </c>
      <c r="P274" s="31">
        <v>9</v>
      </c>
      <c r="Q274" s="31">
        <v>6</v>
      </c>
      <c r="R274" s="31">
        <v>8</v>
      </c>
      <c r="S274" s="31">
        <v>6</v>
      </c>
      <c r="T274" s="31">
        <v>7</v>
      </c>
      <c r="U274" s="31">
        <v>3</v>
      </c>
      <c r="V274" s="31">
        <v>6</v>
      </c>
      <c r="W274" s="31">
        <v>5</v>
      </c>
      <c r="X274" s="31"/>
      <c r="Y274" s="31">
        <v>5</v>
      </c>
      <c r="Z274" s="31">
        <v>3</v>
      </c>
      <c r="AA274" s="31">
        <v>5</v>
      </c>
      <c r="AB274" s="31">
        <v>3</v>
      </c>
      <c r="AC274" s="31">
        <v>12</v>
      </c>
      <c r="AD274" s="31">
        <v>12</v>
      </c>
      <c r="AE274" s="31">
        <v>10</v>
      </c>
      <c r="AF274" s="31">
        <v>6</v>
      </c>
      <c r="AG274" s="32">
        <v>3</v>
      </c>
      <c r="AH274" s="32">
        <v>6</v>
      </c>
      <c r="AI274" s="32">
        <v>11</v>
      </c>
    </row>
    <row r="275" spans="1:35" ht="11.25">
      <c r="A275" s="20" t="s">
        <v>248</v>
      </c>
      <c r="B275" s="21">
        <f>COUNT(F275:AI275)</f>
        <v>5</v>
      </c>
      <c r="C275" s="22">
        <f>AVERAGE(F275:AI275)</f>
        <v>76</v>
      </c>
      <c r="D275" s="23">
        <f>MIN(F275:AI275)</f>
        <v>49</v>
      </c>
      <c r="E275" s="23">
        <f>MAX(F275:AI275)</f>
        <v>96</v>
      </c>
      <c r="F275" s="31"/>
      <c r="G275" s="31"/>
      <c r="H275" s="31"/>
      <c r="I275" s="31">
        <v>62</v>
      </c>
      <c r="J275" s="31"/>
      <c r="K275" s="31"/>
      <c r="L275" s="31"/>
      <c r="M275" s="31">
        <v>49</v>
      </c>
      <c r="N275" s="31"/>
      <c r="O275" s="32">
        <v>96</v>
      </c>
      <c r="P275" s="31"/>
      <c r="Q275" s="31"/>
      <c r="R275" s="31"/>
      <c r="S275" s="31"/>
      <c r="T275" s="31">
        <v>81</v>
      </c>
      <c r="U275" s="31">
        <v>92</v>
      </c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2"/>
      <c r="AH275" s="32"/>
      <c r="AI275" s="32"/>
    </row>
    <row r="276" spans="1:35" ht="11.25">
      <c r="A276" s="20" t="s">
        <v>66</v>
      </c>
      <c r="B276" s="21">
        <f>COUNT(F276:AI276)</f>
        <v>5</v>
      </c>
      <c r="C276" s="22">
        <f>AVERAGE(F276:AI276)</f>
        <v>77.2</v>
      </c>
      <c r="D276" s="23">
        <f>MIN(F276:AI276)</f>
        <v>56</v>
      </c>
      <c r="E276" s="23">
        <f>MAX(F276:AI276)</f>
        <v>99</v>
      </c>
      <c r="F276" s="31">
        <v>83</v>
      </c>
      <c r="G276" s="31"/>
      <c r="H276" s="31">
        <v>69</v>
      </c>
      <c r="I276" s="31"/>
      <c r="J276" s="31"/>
      <c r="K276" s="31"/>
      <c r="L276" s="31"/>
      <c r="M276" s="31"/>
      <c r="N276" s="31"/>
      <c r="O276" s="32"/>
      <c r="P276" s="31"/>
      <c r="Q276" s="31"/>
      <c r="R276" s="31"/>
      <c r="S276" s="31">
        <v>56</v>
      </c>
      <c r="T276" s="31"/>
      <c r="U276" s="31"/>
      <c r="V276" s="31"/>
      <c r="W276" s="31">
        <v>79</v>
      </c>
      <c r="X276" s="31"/>
      <c r="Y276" s="31"/>
      <c r="Z276" s="31"/>
      <c r="AA276" s="31"/>
      <c r="AB276" s="31"/>
      <c r="AC276" s="31"/>
      <c r="AD276" s="31"/>
      <c r="AE276" s="31"/>
      <c r="AF276" s="31"/>
      <c r="AG276" s="32"/>
      <c r="AH276" s="32"/>
      <c r="AI276" s="32">
        <v>99</v>
      </c>
    </row>
    <row r="277" spans="1:35" ht="11.25">
      <c r="A277" s="20" t="s">
        <v>219</v>
      </c>
      <c r="B277" s="21">
        <f>COUNT(F277:AI277)</f>
        <v>23</v>
      </c>
      <c r="C277" s="22">
        <f>AVERAGE(F277:AI277)</f>
        <v>38</v>
      </c>
      <c r="D277" s="23">
        <f>MIN(F277:AI277)</f>
        <v>10</v>
      </c>
      <c r="E277" s="23">
        <f>MAX(F277:AI277)</f>
        <v>79</v>
      </c>
      <c r="F277" s="31"/>
      <c r="G277" s="31"/>
      <c r="H277" s="31"/>
      <c r="I277" s="31">
        <v>39</v>
      </c>
      <c r="J277" s="31"/>
      <c r="K277" s="31"/>
      <c r="L277" s="31">
        <v>67</v>
      </c>
      <c r="M277" s="31">
        <v>26</v>
      </c>
      <c r="N277" s="31">
        <v>30</v>
      </c>
      <c r="O277" s="32">
        <v>41</v>
      </c>
      <c r="P277" s="31">
        <v>42</v>
      </c>
      <c r="Q277" s="31"/>
      <c r="R277" s="31">
        <v>38</v>
      </c>
      <c r="S277" s="31">
        <v>79</v>
      </c>
      <c r="T277" s="31">
        <v>22</v>
      </c>
      <c r="U277" s="31">
        <v>57</v>
      </c>
      <c r="V277" s="31">
        <v>33</v>
      </c>
      <c r="W277" s="31">
        <v>50</v>
      </c>
      <c r="X277" s="31">
        <v>10</v>
      </c>
      <c r="Y277" s="31">
        <v>45</v>
      </c>
      <c r="Z277" s="31">
        <v>22</v>
      </c>
      <c r="AA277" s="31">
        <v>33</v>
      </c>
      <c r="AB277" s="31">
        <v>47</v>
      </c>
      <c r="AC277" s="31">
        <v>41</v>
      </c>
      <c r="AD277" s="31">
        <v>14</v>
      </c>
      <c r="AE277" s="31"/>
      <c r="AF277" s="31">
        <v>31</v>
      </c>
      <c r="AG277" s="32">
        <v>30</v>
      </c>
      <c r="AH277" s="32">
        <v>17</v>
      </c>
      <c r="AI277" s="32">
        <v>60</v>
      </c>
    </row>
    <row r="278" spans="1:35" ht="11.25">
      <c r="A278" s="24" t="s">
        <v>596</v>
      </c>
      <c r="B278" s="21">
        <f>COUNT(F278:AI278)</f>
        <v>1</v>
      </c>
      <c r="C278" s="22">
        <f>AVERAGE(F278:AI278)</f>
        <v>95</v>
      </c>
      <c r="D278" s="23">
        <f>MIN(F278:AI278)</f>
        <v>95</v>
      </c>
      <c r="E278" s="23">
        <f>MAX(F278:AI278)</f>
        <v>95</v>
      </c>
      <c r="F278" s="31"/>
      <c r="G278" s="31"/>
      <c r="H278" s="31"/>
      <c r="I278" s="31"/>
      <c r="J278" s="31"/>
      <c r="K278" s="31"/>
      <c r="L278" s="31"/>
      <c r="M278" s="31"/>
      <c r="N278" s="31"/>
      <c r="O278" s="32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>
        <v>95</v>
      </c>
      <c r="AD278" s="31"/>
      <c r="AE278" s="31"/>
      <c r="AF278" s="31"/>
      <c r="AG278" s="32"/>
      <c r="AH278" s="32"/>
      <c r="AI278" s="32"/>
    </row>
    <row r="279" spans="1:35" ht="11.25">
      <c r="A279" s="20" t="s">
        <v>95</v>
      </c>
      <c r="B279" s="21">
        <f>COUNT(F279:AI279)</f>
        <v>23</v>
      </c>
      <c r="C279" s="22">
        <f>AVERAGE(F279:AI279)</f>
        <v>80.52173913043478</v>
      </c>
      <c r="D279" s="23">
        <f>MIN(F279:AI279)</f>
        <v>54</v>
      </c>
      <c r="E279" s="23">
        <f>MAX(F279:AI279)</f>
        <v>105</v>
      </c>
      <c r="F279" s="31">
        <v>54</v>
      </c>
      <c r="G279" s="31">
        <v>82</v>
      </c>
      <c r="H279" s="31"/>
      <c r="I279" s="31"/>
      <c r="J279" s="31">
        <v>88</v>
      </c>
      <c r="K279" s="31">
        <v>74</v>
      </c>
      <c r="L279" s="33">
        <v>97</v>
      </c>
      <c r="M279" s="31"/>
      <c r="N279" s="31"/>
      <c r="O279" s="31">
        <v>100</v>
      </c>
      <c r="P279" s="31">
        <v>89</v>
      </c>
      <c r="Q279" s="31">
        <v>78</v>
      </c>
      <c r="R279" s="31">
        <v>85</v>
      </c>
      <c r="S279" s="31">
        <v>82</v>
      </c>
      <c r="T279" s="31">
        <v>80</v>
      </c>
      <c r="U279" s="31">
        <v>85</v>
      </c>
      <c r="V279" s="31">
        <v>66</v>
      </c>
      <c r="W279" s="31">
        <v>105</v>
      </c>
      <c r="X279" s="31">
        <v>86</v>
      </c>
      <c r="Y279" s="31"/>
      <c r="Z279" s="31"/>
      <c r="AA279" s="31">
        <v>98</v>
      </c>
      <c r="AB279" s="31">
        <v>70</v>
      </c>
      <c r="AC279" s="31">
        <v>71</v>
      </c>
      <c r="AD279" s="31">
        <v>72</v>
      </c>
      <c r="AE279" s="31">
        <v>59</v>
      </c>
      <c r="AF279" s="31">
        <v>84</v>
      </c>
      <c r="AG279" s="31"/>
      <c r="AH279" s="32">
        <v>63</v>
      </c>
      <c r="AI279" s="32">
        <v>84</v>
      </c>
    </row>
    <row r="280" spans="1:35" ht="11.25">
      <c r="A280" s="20" t="s">
        <v>72</v>
      </c>
      <c r="B280" s="21">
        <f>COUNT(F280:AI280)</f>
        <v>28</v>
      </c>
      <c r="C280" s="22">
        <f>AVERAGE(F280:AI280)</f>
        <v>60.642857142857146</v>
      </c>
      <c r="D280" s="23">
        <f>MIN(F280:AI280)</f>
        <v>34</v>
      </c>
      <c r="E280" s="23">
        <f>MAX(F280:AI280)</f>
        <v>90</v>
      </c>
      <c r="F280" s="31">
        <v>77</v>
      </c>
      <c r="G280" s="31">
        <v>89</v>
      </c>
      <c r="H280" s="31">
        <v>90</v>
      </c>
      <c r="I280" s="31">
        <v>46</v>
      </c>
      <c r="J280" s="31">
        <v>50</v>
      </c>
      <c r="K280" s="31">
        <v>80</v>
      </c>
      <c r="L280" s="31">
        <v>73</v>
      </c>
      <c r="M280" s="31">
        <v>34</v>
      </c>
      <c r="N280" s="31">
        <v>34</v>
      </c>
      <c r="O280" s="32">
        <v>47</v>
      </c>
      <c r="P280" s="31">
        <v>65</v>
      </c>
      <c r="Q280" s="31">
        <v>55</v>
      </c>
      <c r="R280" s="31">
        <v>63</v>
      </c>
      <c r="S280" s="31">
        <v>62</v>
      </c>
      <c r="T280" s="31">
        <v>62</v>
      </c>
      <c r="U280" s="31">
        <v>70</v>
      </c>
      <c r="V280" s="31">
        <v>42</v>
      </c>
      <c r="W280" s="31"/>
      <c r="X280" s="31"/>
      <c r="Y280" s="31">
        <v>89</v>
      </c>
      <c r="Z280" s="31">
        <v>55</v>
      </c>
      <c r="AA280" s="31">
        <v>60</v>
      </c>
      <c r="AB280" s="31">
        <v>56</v>
      </c>
      <c r="AC280" s="31">
        <v>43</v>
      </c>
      <c r="AD280" s="31">
        <v>68</v>
      </c>
      <c r="AE280" s="31">
        <v>52</v>
      </c>
      <c r="AF280" s="31">
        <v>62</v>
      </c>
      <c r="AG280" s="32">
        <v>59</v>
      </c>
      <c r="AH280" s="32">
        <v>60</v>
      </c>
      <c r="AI280" s="32">
        <v>55</v>
      </c>
    </row>
    <row r="281" spans="1:35" ht="11.25">
      <c r="A281" s="20" t="s">
        <v>540</v>
      </c>
      <c r="B281" s="21">
        <f>COUNT(F281:AI281)</f>
        <v>1</v>
      </c>
      <c r="C281" s="22">
        <f>AVERAGE(F281:AI281)</f>
        <v>84</v>
      </c>
      <c r="D281" s="23">
        <f>MIN(F281:AI281)</f>
        <v>84</v>
      </c>
      <c r="E281" s="23">
        <f>MAX(F281:AI281)</f>
        <v>84</v>
      </c>
      <c r="F281" s="31"/>
      <c r="G281" s="31"/>
      <c r="H281" s="31"/>
      <c r="I281" s="31"/>
      <c r="J281" s="31"/>
      <c r="K281" s="31"/>
      <c r="L281" s="31"/>
      <c r="M281" s="31"/>
      <c r="N281" s="31"/>
      <c r="O281" s="32"/>
      <c r="P281" s="31"/>
      <c r="Q281" s="31"/>
      <c r="R281" s="31"/>
      <c r="S281" s="31"/>
      <c r="T281" s="31"/>
      <c r="U281" s="31"/>
      <c r="V281" s="31"/>
      <c r="W281" s="31">
        <v>84</v>
      </c>
      <c r="X281" s="31"/>
      <c r="Y281" s="31"/>
      <c r="Z281" s="31"/>
      <c r="AA281" s="31"/>
      <c r="AB281" s="31"/>
      <c r="AC281" s="31"/>
      <c r="AD281" s="31"/>
      <c r="AE281" s="31"/>
      <c r="AF281" s="31"/>
      <c r="AG281" s="32"/>
      <c r="AH281" s="32"/>
      <c r="AI281" s="32"/>
    </row>
    <row r="282" spans="1:35" ht="11.25">
      <c r="A282" s="20" t="s">
        <v>512</v>
      </c>
      <c r="B282" s="21">
        <f>COUNT(F282:AI282)</f>
        <v>1</v>
      </c>
      <c r="C282" s="22">
        <f>AVERAGE(F282:AI282)</f>
        <v>97</v>
      </c>
      <c r="D282" s="23">
        <f>MIN(F282:AI282)</f>
        <v>97</v>
      </c>
      <c r="E282" s="23">
        <f>MAX(F282:AI282)</f>
        <v>97</v>
      </c>
      <c r="F282" s="31"/>
      <c r="G282" s="31"/>
      <c r="H282" s="31"/>
      <c r="I282" s="31"/>
      <c r="J282" s="31"/>
      <c r="K282" s="31"/>
      <c r="L282" s="31"/>
      <c r="M282" s="31"/>
      <c r="N282" s="31"/>
      <c r="O282" s="32"/>
      <c r="P282" s="31"/>
      <c r="Q282" s="31"/>
      <c r="R282" s="31"/>
      <c r="S282" s="31">
        <v>97</v>
      </c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2"/>
      <c r="AH282" s="32"/>
      <c r="AI282" s="32"/>
    </row>
    <row r="283" spans="1:35" ht="11.25">
      <c r="A283" s="20" t="s">
        <v>69</v>
      </c>
      <c r="B283" s="21">
        <f>COUNT(F283:AI283)</f>
        <v>22</v>
      </c>
      <c r="C283" s="22">
        <f>AVERAGE(F283:AI283)</f>
        <v>57.86363636363637</v>
      </c>
      <c r="D283" s="23">
        <f>MIN(F283:AI283)</f>
        <v>27</v>
      </c>
      <c r="E283" s="23">
        <f>MAX(F283:AI283)</f>
        <v>106</v>
      </c>
      <c r="F283" s="31">
        <v>80</v>
      </c>
      <c r="G283" s="31"/>
      <c r="H283" s="31">
        <v>79</v>
      </c>
      <c r="I283" s="31"/>
      <c r="J283" s="31">
        <v>61</v>
      </c>
      <c r="K283" s="31">
        <v>41</v>
      </c>
      <c r="L283" s="31"/>
      <c r="M283" s="31"/>
      <c r="N283" s="31"/>
      <c r="O283" s="32">
        <v>67</v>
      </c>
      <c r="P283" s="31">
        <v>46</v>
      </c>
      <c r="Q283" s="31">
        <v>44</v>
      </c>
      <c r="R283" s="31">
        <v>35</v>
      </c>
      <c r="S283" s="31">
        <v>57</v>
      </c>
      <c r="T283" s="31"/>
      <c r="U283" s="31">
        <v>46</v>
      </c>
      <c r="V283" s="31">
        <v>27</v>
      </c>
      <c r="W283" s="31">
        <v>106</v>
      </c>
      <c r="X283" s="31"/>
      <c r="Y283" s="31">
        <v>64</v>
      </c>
      <c r="Z283" s="31">
        <v>49</v>
      </c>
      <c r="AA283" s="31">
        <v>67</v>
      </c>
      <c r="AB283" s="31">
        <v>41</v>
      </c>
      <c r="AC283" s="31"/>
      <c r="AD283" s="31">
        <v>64</v>
      </c>
      <c r="AE283" s="31">
        <v>55</v>
      </c>
      <c r="AF283" s="31">
        <v>65</v>
      </c>
      <c r="AG283" s="32">
        <v>79</v>
      </c>
      <c r="AH283" s="32">
        <v>43</v>
      </c>
      <c r="AI283" s="32">
        <v>57</v>
      </c>
    </row>
    <row r="284" spans="1:35" ht="11.25">
      <c r="A284" s="20" t="s">
        <v>107</v>
      </c>
      <c r="B284" s="21">
        <f>COUNT(F284:AI284)</f>
        <v>29</v>
      </c>
      <c r="C284" s="22">
        <f>AVERAGE(F284:AI284)</f>
        <v>54.13793103448276</v>
      </c>
      <c r="D284" s="23">
        <f>MIN(F284:AI284)</f>
        <v>29</v>
      </c>
      <c r="E284" s="23">
        <f>MAX(F284:AI284)</f>
        <v>85</v>
      </c>
      <c r="F284" s="31">
        <v>42</v>
      </c>
      <c r="G284" s="31">
        <v>47</v>
      </c>
      <c r="H284" s="31">
        <v>52</v>
      </c>
      <c r="I284" s="31">
        <v>29</v>
      </c>
      <c r="J284" s="31">
        <v>69</v>
      </c>
      <c r="K284" s="31">
        <v>75</v>
      </c>
      <c r="L284" s="31">
        <v>33</v>
      </c>
      <c r="M284" s="31">
        <v>60</v>
      </c>
      <c r="N284" s="31">
        <v>39</v>
      </c>
      <c r="O284" s="32">
        <v>53</v>
      </c>
      <c r="P284" s="31">
        <v>50</v>
      </c>
      <c r="Q284" s="31">
        <v>40</v>
      </c>
      <c r="R284" s="31">
        <v>52</v>
      </c>
      <c r="S284" s="31">
        <v>60</v>
      </c>
      <c r="T284" s="31">
        <v>65</v>
      </c>
      <c r="U284" s="31">
        <v>38</v>
      </c>
      <c r="V284" s="31">
        <v>49</v>
      </c>
      <c r="W284" s="31">
        <v>57</v>
      </c>
      <c r="X284" s="31"/>
      <c r="Y284" s="31">
        <v>49</v>
      </c>
      <c r="Z284" s="31">
        <v>70</v>
      </c>
      <c r="AA284" s="31">
        <v>52</v>
      </c>
      <c r="AB284" s="31">
        <v>54</v>
      </c>
      <c r="AC284" s="31">
        <v>46</v>
      </c>
      <c r="AD284" s="31">
        <v>85</v>
      </c>
      <c r="AE284" s="31">
        <v>68</v>
      </c>
      <c r="AF284" s="31">
        <v>68</v>
      </c>
      <c r="AG284" s="32">
        <v>75</v>
      </c>
      <c r="AH284" s="32">
        <v>45</v>
      </c>
      <c r="AI284" s="32">
        <v>48</v>
      </c>
    </row>
    <row r="285" spans="1:35" ht="11.25">
      <c r="A285" s="20" t="s">
        <v>637</v>
      </c>
      <c r="B285" s="21">
        <f>COUNT(F285:AI285)</f>
        <v>1</v>
      </c>
      <c r="C285" s="22">
        <f>AVERAGE(F285:AI285)</f>
        <v>65</v>
      </c>
      <c r="D285" s="23">
        <f>MIN(F285:AI285)</f>
        <v>65</v>
      </c>
      <c r="E285" s="23">
        <f>MAX(F285:AI285)</f>
        <v>65</v>
      </c>
      <c r="F285" s="31"/>
      <c r="G285" s="31"/>
      <c r="H285" s="31"/>
      <c r="I285" s="31"/>
      <c r="J285" s="31"/>
      <c r="K285" s="31"/>
      <c r="L285" s="31"/>
      <c r="M285" s="31"/>
      <c r="N285" s="31"/>
      <c r="O285" s="32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2">
        <v>65</v>
      </c>
    </row>
    <row r="286" spans="1:35" ht="11.25">
      <c r="A286" s="20" t="s">
        <v>51</v>
      </c>
      <c r="B286" s="21">
        <f>COUNT(F286:AI286)</f>
        <v>5</v>
      </c>
      <c r="C286" s="22">
        <f>AVERAGE(F286:AI286)</f>
        <v>73.8</v>
      </c>
      <c r="D286" s="23">
        <f>MIN(F286:AI286)</f>
        <v>32</v>
      </c>
      <c r="E286" s="23">
        <f>MAX(F286:AI286)</f>
        <v>98</v>
      </c>
      <c r="F286" s="31">
        <v>98</v>
      </c>
      <c r="G286" s="31">
        <v>93</v>
      </c>
      <c r="H286" s="31">
        <v>85</v>
      </c>
      <c r="I286" s="31"/>
      <c r="J286" s="31"/>
      <c r="K286" s="31"/>
      <c r="L286" s="31"/>
      <c r="M286" s="31"/>
      <c r="N286" s="31"/>
      <c r="O286" s="32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2">
        <v>61</v>
      </c>
      <c r="AI286" s="32">
        <v>32</v>
      </c>
    </row>
    <row r="287" spans="1:35" ht="11.25">
      <c r="A287" s="20" t="s">
        <v>53</v>
      </c>
      <c r="B287" s="21">
        <f>COUNT(F287:AI287)</f>
        <v>13</v>
      </c>
      <c r="C287" s="22">
        <f>AVERAGE(F287:AI287)</f>
        <v>80.76923076923077</v>
      </c>
      <c r="D287" s="23">
        <f>MIN(F287:AI287)</f>
        <v>60</v>
      </c>
      <c r="E287" s="23">
        <f>MAX(F287:AI287)</f>
        <v>100</v>
      </c>
      <c r="F287" s="31">
        <v>96</v>
      </c>
      <c r="G287" s="31"/>
      <c r="H287" s="31">
        <v>100</v>
      </c>
      <c r="I287" s="31"/>
      <c r="J287" s="31"/>
      <c r="K287" s="31">
        <v>77</v>
      </c>
      <c r="L287" s="31">
        <v>70</v>
      </c>
      <c r="M287" s="31">
        <v>67</v>
      </c>
      <c r="N287" s="31"/>
      <c r="O287" s="32">
        <v>93</v>
      </c>
      <c r="P287" s="31">
        <v>74</v>
      </c>
      <c r="Q287" s="31">
        <v>92</v>
      </c>
      <c r="R287" s="31">
        <v>69</v>
      </c>
      <c r="S287" s="31"/>
      <c r="T287" s="31">
        <v>60</v>
      </c>
      <c r="U287" s="31">
        <v>74</v>
      </c>
      <c r="V287" s="31"/>
      <c r="W287" s="31"/>
      <c r="X287" s="31"/>
      <c r="Y287" s="31">
        <v>82</v>
      </c>
      <c r="Z287" s="31"/>
      <c r="AA287" s="31">
        <v>96</v>
      </c>
      <c r="AB287" s="31"/>
      <c r="AC287" s="31"/>
      <c r="AD287" s="31"/>
      <c r="AE287" s="31"/>
      <c r="AF287" s="31"/>
      <c r="AG287" s="31"/>
      <c r="AH287" s="32"/>
      <c r="AI287" s="32"/>
    </row>
    <row r="288" spans="1:35" ht="11.25">
      <c r="A288" s="20" t="s">
        <v>74</v>
      </c>
      <c r="B288" s="21">
        <f>COUNT(F288:AI288)</f>
        <v>20</v>
      </c>
      <c r="C288" s="22">
        <f>AVERAGE(F288:AI288)</f>
        <v>72.45</v>
      </c>
      <c r="D288" s="23">
        <f>MIN(F288:AI288)</f>
        <v>19</v>
      </c>
      <c r="E288" s="23">
        <f>MAX(F288:AI288)</f>
        <v>100</v>
      </c>
      <c r="F288" s="31">
        <v>75</v>
      </c>
      <c r="G288" s="31"/>
      <c r="H288" s="31"/>
      <c r="I288" s="31"/>
      <c r="J288" s="31">
        <v>73</v>
      </c>
      <c r="K288" s="31">
        <v>93</v>
      </c>
      <c r="L288" s="31">
        <v>76</v>
      </c>
      <c r="M288" s="31"/>
      <c r="N288" s="31"/>
      <c r="O288" s="32">
        <v>98</v>
      </c>
      <c r="P288" s="31">
        <v>64</v>
      </c>
      <c r="Q288" s="31">
        <v>74</v>
      </c>
      <c r="R288" s="31">
        <v>53</v>
      </c>
      <c r="S288" s="31">
        <v>86</v>
      </c>
      <c r="T288" s="31">
        <v>72</v>
      </c>
      <c r="U288" s="31">
        <v>76</v>
      </c>
      <c r="V288" s="31"/>
      <c r="W288" s="31">
        <v>83</v>
      </c>
      <c r="X288" s="31">
        <v>68</v>
      </c>
      <c r="Y288" s="31">
        <v>100</v>
      </c>
      <c r="Z288" s="31"/>
      <c r="AA288" s="31">
        <v>66</v>
      </c>
      <c r="AB288" s="31">
        <v>19</v>
      </c>
      <c r="AC288" s="31">
        <v>55</v>
      </c>
      <c r="AD288" s="31">
        <v>94</v>
      </c>
      <c r="AE288" s="31">
        <v>58</v>
      </c>
      <c r="AF288" s="31">
        <v>66</v>
      </c>
      <c r="AG288" s="31"/>
      <c r="AH288" s="32"/>
      <c r="AI288" s="32"/>
    </row>
    <row r="289" spans="1:35" ht="11.25">
      <c r="A289" s="20" t="s">
        <v>513</v>
      </c>
      <c r="B289" s="21">
        <f>COUNT(F289:AI289)</f>
        <v>3</v>
      </c>
      <c r="C289" s="22">
        <f>AVERAGE(F289:AI289)</f>
        <v>58.333333333333336</v>
      </c>
      <c r="D289" s="23">
        <f>MIN(F289:AI289)</f>
        <v>37</v>
      </c>
      <c r="E289" s="23">
        <f>MAX(F289:AI289)</f>
        <v>93</v>
      </c>
      <c r="F289" s="31"/>
      <c r="G289" s="31"/>
      <c r="H289" s="31"/>
      <c r="I289" s="31"/>
      <c r="J289" s="31"/>
      <c r="K289" s="31"/>
      <c r="L289" s="31"/>
      <c r="M289" s="31"/>
      <c r="N289" s="31"/>
      <c r="O289" s="32"/>
      <c r="P289" s="31"/>
      <c r="Q289" s="31"/>
      <c r="R289" s="31"/>
      <c r="S289" s="31"/>
      <c r="T289" s="31">
        <v>93</v>
      </c>
      <c r="U289" s="31"/>
      <c r="V289" s="31"/>
      <c r="W289" s="31"/>
      <c r="X289" s="31"/>
      <c r="Y289" s="31"/>
      <c r="Z289" s="31"/>
      <c r="AA289" s="31"/>
      <c r="AB289" s="31">
        <v>37</v>
      </c>
      <c r="AC289" s="31">
        <v>45</v>
      </c>
      <c r="AD289" s="31"/>
      <c r="AE289" s="31"/>
      <c r="AF289" s="31"/>
      <c r="AG289" s="31"/>
      <c r="AH289" s="32"/>
      <c r="AI289" s="32"/>
    </row>
    <row r="290" spans="1:35" ht="11.25">
      <c r="A290" s="24" t="s">
        <v>477</v>
      </c>
      <c r="B290" s="21">
        <f>COUNT(F290:AI290)</f>
        <v>10</v>
      </c>
      <c r="C290" s="22">
        <f>AVERAGE(F290:AI290)</f>
        <v>70.8</v>
      </c>
      <c r="D290" s="23">
        <f>MIN(F290:AI290)</f>
        <v>44</v>
      </c>
      <c r="E290" s="23">
        <f>MAX(F290:AI290)</f>
        <v>91</v>
      </c>
      <c r="F290" s="31"/>
      <c r="G290" s="31"/>
      <c r="H290" s="31"/>
      <c r="I290" s="31"/>
      <c r="J290" s="31"/>
      <c r="K290" s="31"/>
      <c r="L290" s="31"/>
      <c r="M290" s="31"/>
      <c r="N290" s="31"/>
      <c r="O290" s="32"/>
      <c r="P290" s="31"/>
      <c r="Q290" s="31"/>
      <c r="R290" s="31">
        <v>91</v>
      </c>
      <c r="S290" s="31"/>
      <c r="T290" s="31">
        <v>83</v>
      </c>
      <c r="U290" s="31">
        <v>81</v>
      </c>
      <c r="V290" s="31">
        <v>82</v>
      </c>
      <c r="W290" s="31"/>
      <c r="X290" s="31">
        <v>45</v>
      </c>
      <c r="Y290" s="31">
        <v>68</v>
      </c>
      <c r="Z290" s="31">
        <v>44</v>
      </c>
      <c r="AA290" s="31">
        <v>47</v>
      </c>
      <c r="AB290" s="31"/>
      <c r="AC290" s="31"/>
      <c r="AD290" s="31"/>
      <c r="AE290" s="31"/>
      <c r="AF290" s="31">
        <v>78</v>
      </c>
      <c r="AG290" s="31"/>
      <c r="AH290" s="32">
        <v>89</v>
      </c>
      <c r="AI290" s="31"/>
    </row>
    <row r="291" spans="1:35" ht="11.25">
      <c r="A291" s="20" t="s">
        <v>609</v>
      </c>
      <c r="B291" s="21">
        <f>COUNT(F291:AI291)</f>
        <v>1</v>
      </c>
      <c r="C291" s="22">
        <f>AVERAGE(F291:AI291)</f>
        <v>74</v>
      </c>
      <c r="D291" s="23">
        <f>MIN(F291:AI291)</f>
        <v>74</v>
      </c>
      <c r="E291" s="23">
        <f>MAX(F291:AI291)</f>
        <v>74</v>
      </c>
      <c r="F291" s="31"/>
      <c r="G291" s="31"/>
      <c r="H291" s="31"/>
      <c r="I291" s="31"/>
      <c r="J291" s="31"/>
      <c r="K291" s="31"/>
      <c r="L291" s="31"/>
      <c r="M291" s="31"/>
      <c r="N291" s="31"/>
      <c r="O291" s="32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>
        <v>74</v>
      </c>
      <c r="AC291" s="31"/>
      <c r="AD291" s="31"/>
      <c r="AE291" s="31"/>
      <c r="AF291" s="31"/>
      <c r="AG291" s="31"/>
      <c r="AH291" s="32"/>
      <c r="AI291" s="31"/>
    </row>
    <row r="292" spans="1:35" ht="11.25">
      <c r="A292" s="20" t="s">
        <v>190</v>
      </c>
      <c r="B292" s="21">
        <f>COUNT(F292:AI292)</f>
        <v>2</v>
      </c>
      <c r="C292" s="22">
        <f>AVERAGE(F292:AI292)</f>
        <v>2</v>
      </c>
      <c r="D292" s="23">
        <f>MIN(F292:AI292)</f>
        <v>1</v>
      </c>
      <c r="E292" s="23">
        <f>MAX(F292:AI292)</f>
        <v>3</v>
      </c>
      <c r="F292" s="31"/>
      <c r="G292" s="31">
        <v>1</v>
      </c>
      <c r="H292" s="31"/>
      <c r="I292" s="31"/>
      <c r="J292" s="31"/>
      <c r="K292" s="31"/>
      <c r="L292" s="31"/>
      <c r="M292" s="31"/>
      <c r="N292" s="31"/>
      <c r="O292" s="32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2">
        <v>3</v>
      </c>
    </row>
    <row r="293" spans="1:35" ht="11.25">
      <c r="A293" s="20" t="s">
        <v>117</v>
      </c>
      <c r="B293" s="21">
        <f>COUNT(F293:AI293)</f>
        <v>15</v>
      </c>
      <c r="C293" s="22">
        <f>AVERAGE(F293:AI293)</f>
        <v>61</v>
      </c>
      <c r="D293" s="23">
        <f>MIN(F293:AI293)</f>
        <v>32</v>
      </c>
      <c r="E293" s="23">
        <f>MAX(F293:AI293)</f>
        <v>99</v>
      </c>
      <c r="F293" s="31">
        <v>32</v>
      </c>
      <c r="G293" s="31">
        <v>79</v>
      </c>
      <c r="H293" s="31"/>
      <c r="I293" s="31"/>
      <c r="J293" s="31">
        <v>64</v>
      </c>
      <c r="K293" s="31">
        <v>35</v>
      </c>
      <c r="L293" s="31">
        <v>56</v>
      </c>
      <c r="M293" s="31">
        <v>42</v>
      </c>
      <c r="N293" s="31"/>
      <c r="O293" s="32">
        <v>56</v>
      </c>
      <c r="P293" s="31">
        <v>66</v>
      </c>
      <c r="Q293" s="31">
        <v>58</v>
      </c>
      <c r="R293" s="31"/>
      <c r="S293" s="31"/>
      <c r="T293" s="31"/>
      <c r="U293" s="31"/>
      <c r="V293" s="31"/>
      <c r="W293" s="31">
        <v>81</v>
      </c>
      <c r="X293" s="31"/>
      <c r="Y293" s="31"/>
      <c r="Z293" s="31">
        <v>54</v>
      </c>
      <c r="AA293" s="31">
        <v>72</v>
      </c>
      <c r="AB293" s="31"/>
      <c r="AC293" s="31"/>
      <c r="AD293" s="31"/>
      <c r="AE293" s="31"/>
      <c r="AF293" s="31">
        <v>99</v>
      </c>
      <c r="AG293" s="31"/>
      <c r="AH293" s="32">
        <v>82</v>
      </c>
      <c r="AI293" s="32">
        <v>39</v>
      </c>
    </row>
    <row r="294" spans="1:35" ht="11.25">
      <c r="A294" s="20" t="s">
        <v>298</v>
      </c>
      <c r="B294" s="21">
        <f>COUNT(F294:AI294)</f>
        <v>2</v>
      </c>
      <c r="C294" s="22">
        <f>AVERAGE(F294:AI294)</f>
        <v>77</v>
      </c>
      <c r="D294" s="23">
        <f>MIN(F294:AI294)</f>
        <v>54</v>
      </c>
      <c r="E294" s="23">
        <f>MAX(F294:AI294)</f>
        <v>100</v>
      </c>
      <c r="F294" s="31"/>
      <c r="G294" s="31"/>
      <c r="H294" s="31"/>
      <c r="I294" s="31"/>
      <c r="J294" s="31"/>
      <c r="K294" s="31"/>
      <c r="L294" s="31"/>
      <c r="M294" s="31"/>
      <c r="N294" s="31"/>
      <c r="O294" s="32"/>
      <c r="P294" s="31"/>
      <c r="Q294" s="31"/>
      <c r="R294" s="31">
        <v>100</v>
      </c>
      <c r="S294" s="31"/>
      <c r="T294" s="31"/>
      <c r="U294" s="31"/>
      <c r="V294" s="31">
        <v>54</v>
      </c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2"/>
      <c r="AI294" s="32"/>
    </row>
    <row r="295" spans="1:35" ht="11.25">
      <c r="A295" s="25" t="s">
        <v>390</v>
      </c>
      <c r="B295" s="21">
        <f>COUNT(F295:AI295)</f>
        <v>5</v>
      </c>
      <c r="C295" s="22">
        <f>AVERAGE(F295:AI295)</f>
        <v>82.4</v>
      </c>
      <c r="D295" s="23">
        <f>MIN(F295:AI295)</f>
        <v>67</v>
      </c>
      <c r="E295" s="23">
        <f>MAX(F295:AI295)</f>
        <v>108</v>
      </c>
      <c r="F295" s="31"/>
      <c r="G295" s="31"/>
      <c r="H295" s="31"/>
      <c r="I295" s="31"/>
      <c r="J295" s="31"/>
      <c r="K295" s="31"/>
      <c r="L295" s="31"/>
      <c r="M295" s="31">
        <v>81</v>
      </c>
      <c r="N295" s="31">
        <v>71</v>
      </c>
      <c r="O295" s="32">
        <v>85</v>
      </c>
      <c r="P295" s="31"/>
      <c r="Q295" s="31"/>
      <c r="R295" s="31"/>
      <c r="S295" s="31"/>
      <c r="T295" s="31"/>
      <c r="U295" s="31">
        <v>67</v>
      </c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2">
        <v>108</v>
      </c>
      <c r="AI295" s="31"/>
    </row>
    <row r="296" spans="1:35" ht="11.25">
      <c r="A296" s="25" t="s">
        <v>514</v>
      </c>
      <c r="B296" s="21">
        <f>COUNT(F296:AI296)</f>
        <v>1</v>
      </c>
      <c r="C296" s="22">
        <f>AVERAGE(F296:AI296)</f>
        <v>45</v>
      </c>
      <c r="D296" s="23">
        <f>MIN(F296:AI296)</f>
        <v>45</v>
      </c>
      <c r="E296" s="23">
        <f>MAX(F296:AI296)</f>
        <v>45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2"/>
      <c r="P296" s="31">
        <v>45</v>
      </c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2"/>
      <c r="AI296" s="31"/>
    </row>
    <row r="297" spans="1:35" ht="11.25">
      <c r="A297" s="20" t="s">
        <v>191</v>
      </c>
      <c r="B297" s="21">
        <f>COUNT(F297:AI297)</f>
        <v>2</v>
      </c>
      <c r="C297" s="22">
        <f>AVERAGE(F297:AI297)</f>
        <v>71</v>
      </c>
      <c r="D297" s="23">
        <f>MIN(F297:AI297)</f>
        <v>61</v>
      </c>
      <c r="E297" s="23">
        <f>MAX(F297:AI297)</f>
        <v>81</v>
      </c>
      <c r="F297" s="31"/>
      <c r="G297" s="31">
        <v>81</v>
      </c>
      <c r="H297" s="31"/>
      <c r="I297" s="31"/>
      <c r="J297" s="31"/>
      <c r="K297" s="31"/>
      <c r="L297" s="31"/>
      <c r="M297" s="31"/>
      <c r="N297" s="31"/>
      <c r="O297" s="32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2">
        <v>61</v>
      </c>
      <c r="AH297" s="31"/>
      <c r="AI297" s="31"/>
    </row>
    <row r="298" spans="1:35" ht="11.25">
      <c r="A298" s="20" t="s">
        <v>566</v>
      </c>
      <c r="B298" s="21">
        <f>COUNT(F298:AI298)</f>
        <v>1</v>
      </c>
      <c r="C298" s="22">
        <f>AVERAGE(F298:AI298)</f>
        <v>92</v>
      </c>
      <c r="D298" s="23">
        <f>MIN(F298:AI298)</f>
        <v>92</v>
      </c>
      <c r="E298" s="23">
        <f>MAX(F298:AI298)</f>
        <v>92</v>
      </c>
      <c r="F298" s="31"/>
      <c r="G298" s="31"/>
      <c r="H298" s="31"/>
      <c r="I298" s="31"/>
      <c r="J298" s="31"/>
      <c r="K298" s="31"/>
      <c r="L298" s="31"/>
      <c r="M298" s="31"/>
      <c r="N298" s="31"/>
      <c r="O298" s="32"/>
      <c r="P298" s="31"/>
      <c r="Q298" s="31"/>
      <c r="R298" s="31"/>
      <c r="S298" s="31"/>
      <c r="T298" s="31"/>
      <c r="U298" s="31"/>
      <c r="V298" s="31">
        <v>92</v>
      </c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2"/>
      <c r="AH298" s="31"/>
      <c r="AI298" s="31"/>
    </row>
    <row r="299" spans="1:35" ht="11.25">
      <c r="A299" s="25" t="s">
        <v>423</v>
      </c>
      <c r="B299" s="21">
        <f>COUNT(F299:AI299)</f>
        <v>1</v>
      </c>
      <c r="C299" s="22">
        <f>AVERAGE(F299:AI299)</f>
        <v>87</v>
      </c>
      <c r="D299" s="23">
        <f>MIN(F299:AI299)</f>
        <v>87</v>
      </c>
      <c r="E299" s="23">
        <f>MAX(F299:AI299)</f>
        <v>87</v>
      </c>
      <c r="F299" s="31"/>
      <c r="G299" s="31"/>
      <c r="H299" s="31"/>
      <c r="I299" s="31"/>
      <c r="J299" s="31"/>
      <c r="K299" s="31"/>
      <c r="L299" s="31"/>
      <c r="M299" s="31"/>
      <c r="N299" s="31"/>
      <c r="O299" s="32"/>
      <c r="P299" s="31"/>
      <c r="Q299" s="31"/>
      <c r="R299" s="31"/>
      <c r="S299" s="31"/>
      <c r="T299" s="31">
        <v>87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2"/>
      <c r="AH299" s="31"/>
      <c r="AI299" s="31"/>
    </row>
    <row r="300" spans="1:35" ht="11.25">
      <c r="A300" s="24" t="s">
        <v>430</v>
      </c>
      <c r="B300" s="21">
        <f>COUNT(F300:AI300)</f>
        <v>1</v>
      </c>
      <c r="C300" s="22">
        <f>AVERAGE(F300:AI300)</f>
        <v>81</v>
      </c>
      <c r="D300" s="23">
        <f>MIN(F300:AI300)</f>
        <v>81</v>
      </c>
      <c r="E300" s="23">
        <f>MAX(F300:AI300)</f>
        <v>81</v>
      </c>
      <c r="F300" s="31"/>
      <c r="G300" s="31"/>
      <c r="H300" s="31"/>
      <c r="I300" s="31"/>
      <c r="J300" s="31"/>
      <c r="K300" s="31"/>
      <c r="L300" s="31"/>
      <c r="M300" s="31"/>
      <c r="N300" s="31"/>
      <c r="O300" s="32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>
        <v>81</v>
      </c>
      <c r="AA300" s="31"/>
      <c r="AB300" s="31"/>
      <c r="AC300" s="31"/>
      <c r="AD300" s="31"/>
      <c r="AE300" s="31"/>
      <c r="AF300" s="31"/>
      <c r="AG300" s="32"/>
      <c r="AH300" s="31"/>
      <c r="AI300" s="31"/>
    </row>
    <row r="301" spans="1:35" ht="11.25">
      <c r="A301" s="20" t="s">
        <v>31</v>
      </c>
      <c r="B301" s="21">
        <f>COUNT(F301:AI301)</f>
        <v>1</v>
      </c>
      <c r="C301" s="22">
        <f>AVERAGE(F301:AI301)</f>
        <v>82</v>
      </c>
      <c r="D301" s="23">
        <f>MIN(F301:AI301)</f>
        <v>82</v>
      </c>
      <c r="E301" s="23">
        <f>MAX(F301:AI301)</f>
        <v>82</v>
      </c>
      <c r="F301" s="31"/>
      <c r="G301" s="31"/>
      <c r="H301" s="31"/>
      <c r="I301" s="31"/>
      <c r="J301" s="31"/>
      <c r="K301" s="31"/>
      <c r="L301" s="31"/>
      <c r="M301" s="31">
        <v>82</v>
      </c>
      <c r="N301" s="31"/>
      <c r="O301" s="32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2"/>
      <c r="AH301" s="31"/>
      <c r="AI301" s="31"/>
    </row>
    <row r="302" spans="1:35" ht="11.25">
      <c r="A302" s="20" t="s">
        <v>128</v>
      </c>
      <c r="B302" s="21">
        <f>COUNT(F302:AI302)</f>
        <v>14</v>
      </c>
      <c r="C302" s="22">
        <f>AVERAGE(F302:AI302)</f>
        <v>43.92857142857143</v>
      </c>
      <c r="D302" s="23">
        <f>MIN(F302:AI302)</f>
        <v>19</v>
      </c>
      <c r="E302" s="23">
        <f>MAX(F302:AI302)</f>
        <v>69</v>
      </c>
      <c r="F302" s="31">
        <v>21</v>
      </c>
      <c r="G302" s="31">
        <v>53</v>
      </c>
      <c r="H302" s="31">
        <v>58</v>
      </c>
      <c r="I302" s="31"/>
      <c r="J302" s="31">
        <v>33</v>
      </c>
      <c r="K302" s="31"/>
      <c r="L302" s="31">
        <v>69</v>
      </c>
      <c r="M302" s="31"/>
      <c r="N302" s="31"/>
      <c r="O302" s="32">
        <v>54</v>
      </c>
      <c r="P302" s="31"/>
      <c r="Q302" s="31"/>
      <c r="R302" s="31"/>
      <c r="S302" s="31"/>
      <c r="T302" s="31"/>
      <c r="U302" s="31"/>
      <c r="V302" s="31"/>
      <c r="W302" s="31">
        <v>43</v>
      </c>
      <c r="X302" s="31"/>
      <c r="Y302" s="31">
        <v>51</v>
      </c>
      <c r="Z302" s="31">
        <v>27</v>
      </c>
      <c r="AA302" s="31"/>
      <c r="AB302" s="31"/>
      <c r="AC302" s="31"/>
      <c r="AD302" s="31"/>
      <c r="AE302" s="31">
        <v>46</v>
      </c>
      <c r="AF302" s="31">
        <v>49</v>
      </c>
      <c r="AG302" s="32">
        <v>53</v>
      </c>
      <c r="AH302" s="32">
        <v>39</v>
      </c>
      <c r="AI302" s="32">
        <v>19</v>
      </c>
    </row>
    <row r="303" spans="1:35" ht="11.25">
      <c r="A303" s="20" t="s">
        <v>3</v>
      </c>
      <c r="B303" s="21">
        <f>COUNT(F303:AI303)</f>
        <v>1</v>
      </c>
      <c r="C303" s="22">
        <f>AVERAGE(F303:AI303)</f>
        <v>76</v>
      </c>
      <c r="D303" s="23">
        <f>MIN(F303:AI303)</f>
        <v>76</v>
      </c>
      <c r="E303" s="23">
        <f>MAX(F303:AI303)</f>
        <v>76</v>
      </c>
      <c r="F303" s="31"/>
      <c r="G303" s="31"/>
      <c r="H303" s="31"/>
      <c r="I303" s="31"/>
      <c r="J303" s="31"/>
      <c r="K303" s="31"/>
      <c r="L303" s="31"/>
      <c r="M303" s="31"/>
      <c r="N303" s="31"/>
      <c r="O303" s="32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>
        <v>76</v>
      </c>
      <c r="AA303" s="31"/>
      <c r="AB303" s="31"/>
      <c r="AC303" s="31"/>
      <c r="AD303" s="31"/>
      <c r="AE303" s="31"/>
      <c r="AF303" s="31"/>
      <c r="AG303" s="32"/>
      <c r="AH303" s="32"/>
      <c r="AI303" s="32"/>
    </row>
    <row r="304" spans="1:35" ht="11.25">
      <c r="A304" s="20" t="s">
        <v>570</v>
      </c>
      <c r="B304" s="21">
        <f>COUNT(F304:AI304)</f>
        <v>1</v>
      </c>
      <c r="C304" s="22">
        <f>AVERAGE(F304:AI304)</f>
        <v>65</v>
      </c>
      <c r="D304" s="23">
        <f>MIN(F304:AI304)</f>
        <v>65</v>
      </c>
      <c r="E304" s="23">
        <f>MAX(F304:AI304)</f>
        <v>65</v>
      </c>
      <c r="F304" s="31"/>
      <c r="G304" s="31"/>
      <c r="H304" s="31"/>
      <c r="I304" s="31"/>
      <c r="J304" s="31"/>
      <c r="K304" s="31"/>
      <c r="L304" s="31"/>
      <c r="M304" s="31"/>
      <c r="N304" s="31"/>
      <c r="O304" s="32"/>
      <c r="P304" s="31"/>
      <c r="Q304" s="31"/>
      <c r="R304" s="31"/>
      <c r="S304" s="31"/>
      <c r="T304" s="31"/>
      <c r="U304" s="31"/>
      <c r="V304" s="31"/>
      <c r="W304" s="31">
        <v>65</v>
      </c>
      <c r="X304" s="31"/>
      <c r="Y304" s="31"/>
      <c r="Z304" s="31"/>
      <c r="AA304" s="31"/>
      <c r="AB304" s="31"/>
      <c r="AC304" s="31"/>
      <c r="AD304" s="31"/>
      <c r="AE304" s="31"/>
      <c r="AF304" s="31"/>
      <c r="AG304" s="32"/>
      <c r="AH304" s="32"/>
      <c r="AI304" s="32"/>
    </row>
    <row r="305" spans="1:35" ht="11.25">
      <c r="A305" s="25" t="s">
        <v>515</v>
      </c>
      <c r="B305" s="21">
        <f>COUNT(F305:AI305)</f>
        <v>1</v>
      </c>
      <c r="C305" s="22">
        <f>AVERAGE(F305:AI305)</f>
        <v>9</v>
      </c>
      <c r="D305" s="23">
        <f>MIN(F305:AI305)</f>
        <v>9</v>
      </c>
      <c r="E305" s="23">
        <f>MAX(F305:AI305)</f>
        <v>9</v>
      </c>
      <c r="F305" s="31"/>
      <c r="G305" s="31"/>
      <c r="H305" s="31"/>
      <c r="I305" s="31"/>
      <c r="J305" s="31"/>
      <c r="K305" s="31"/>
      <c r="L305" s="31"/>
      <c r="M305" s="31"/>
      <c r="N305" s="31"/>
      <c r="O305" s="32"/>
      <c r="P305" s="31"/>
      <c r="Q305" s="31"/>
      <c r="R305" s="31"/>
      <c r="S305" s="31"/>
      <c r="T305" s="31">
        <v>9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2"/>
      <c r="AH305" s="32"/>
      <c r="AI305" s="32"/>
    </row>
    <row r="306" spans="1:35" ht="11.25">
      <c r="A306" s="20" t="s">
        <v>19</v>
      </c>
      <c r="B306" s="21">
        <f>COUNT(F306:AI306)</f>
        <v>17</v>
      </c>
      <c r="C306" s="22">
        <f>AVERAGE(F306:AI306)</f>
        <v>67.58823529411765</v>
      </c>
      <c r="D306" s="23">
        <f>MIN(F306:AI306)</f>
        <v>44</v>
      </c>
      <c r="E306" s="23">
        <f>MAX(F306:AI306)</f>
        <v>97</v>
      </c>
      <c r="F306" s="31"/>
      <c r="G306" s="31"/>
      <c r="H306" s="31"/>
      <c r="I306" s="31">
        <v>78</v>
      </c>
      <c r="J306" s="31"/>
      <c r="K306" s="31"/>
      <c r="L306" s="33"/>
      <c r="M306" s="31">
        <v>46</v>
      </c>
      <c r="N306" s="31">
        <v>56</v>
      </c>
      <c r="O306" s="32">
        <v>76</v>
      </c>
      <c r="P306" s="31">
        <v>69</v>
      </c>
      <c r="Q306" s="31">
        <v>54</v>
      </c>
      <c r="R306" s="31">
        <v>97</v>
      </c>
      <c r="S306" s="31"/>
      <c r="T306" s="31">
        <v>71</v>
      </c>
      <c r="U306" s="31">
        <v>59</v>
      </c>
      <c r="V306" s="31">
        <v>65</v>
      </c>
      <c r="W306" s="31"/>
      <c r="X306" s="31">
        <v>80</v>
      </c>
      <c r="Y306" s="31"/>
      <c r="Z306" s="31"/>
      <c r="AA306" s="31">
        <v>90</v>
      </c>
      <c r="AB306" s="31">
        <v>71</v>
      </c>
      <c r="AC306" s="31">
        <v>68</v>
      </c>
      <c r="AD306" s="31">
        <v>44</v>
      </c>
      <c r="AE306" s="31"/>
      <c r="AF306" s="31">
        <v>73</v>
      </c>
      <c r="AG306" s="31"/>
      <c r="AH306" s="32">
        <v>52</v>
      </c>
      <c r="AI306" s="31"/>
    </row>
    <row r="307" spans="1:35" ht="11.25">
      <c r="A307" s="20" t="s">
        <v>635</v>
      </c>
      <c r="B307" s="21">
        <f>COUNT(F307:AI307)</f>
        <v>1</v>
      </c>
      <c r="C307" s="22">
        <f>AVERAGE(F307:AI307)</f>
        <v>103</v>
      </c>
      <c r="D307" s="23">
        <f>MIN(F307:AI307)</f>
        <v>103</v>
      </c>
      <c r="E307" s="23">
        <f>MAX(F307:AI307)</f>
        <v>103</v>
      </c>
      <c r="F307" s="31"/>
      <c r="G307" s="31"/>
      <c r="H307" s="31"/>
      <c r="I307" s="31"/>
      <c r="J307" s="31"/>
      <c r="K307" s="31"/>
      <c r="L307" s="33"/>
      <c r="M307" s="31"/>
      <c r="N307" s="31"/>
      <c r="O307" s="32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2">
        <v>103</v>
      </c>
    </row>
    <row r="308" spans="1:35" ht="11.25">
      <c r="A308" s="24" t="s">
        <v>581</v>
      </c>
      <c r="B308" s="21">
        <f>COUNT(F308:AI308)</f>
        <v>1</v>
      </c>
      <c r="C308" s="22">
        <f>AVERAGE(F308:AI308)</f>
        <v>80</v>
      </c>
      <c r="D308" s="23">
        <f>MIN(F308:AI308)</f>
        <v>80</v>
      </c>
      <c r="E308" s="23">
        <f>MAX(F308:AI308)</f>
        <v>80</v>
      </c>
      <c r="F308" s="31"/>
      <c r="G308" s="31"/>
      <c r="H308" s="31"/>
      <c r="I308" s="31"/>
      <c r="J308" s="31"/>
      <c r="K308" s="31"/>
      <c r="L308" s="31"/>
      <c r="M308" s="31"/>
      <c r="N308" s="31"/>
      <c r="O308" s="32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>
        <v>80</v>
      </c>
      <c r="AA308" s="31"/>
      <c r="AB308" s="31"/>
      <c r="AC308" s="31"/>
      <c r="AD308" s="31"/>
      <c r="AE308" s="31"/>
      <c r="AF308" s="31"/>
      <c r="AG308" s="31"/>
      <c r="AH308" s="31"/>
      <c r="AI308" s="32"/>
    </row>
    <row r="309" spans="1:35" ht="11.25">
      <c r="A309" s="20" t="s">
        <v>192</v>
      </c>
      <c r="B309" s="21">
        <f>COUNT(F309:AI309)</f>
        <v>1</v>
      </c>
      <c r="C309" s="22">
        <f>AVERAGE(F309:AI309)</f>
        <v>88</v>
      </c>
      <c r="D309" s="23">
        <f>MIN(F309:AI309)</f>
        <v>88</v>
      </c>
      <c r="E309" s="23">
        <f>MAX(F309:AI309)</f>
        <v>88</v>
      </c>
      <c r="F309" s="31"/>
      <c r="G309" s="31">
        <v>88</v>
      </c>
      <c r="H309" s="31"/>
      <c r="I309" s="31"/>
      <c r="J309" s="31"/>
      <c r="K309" s="31"/>
      <c r="L309" s="33"/>
      <c r="M309" s="31"/>
      <c r="N309" s="31"/>
      <c r="O309" s="32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2"/>
    </row>
    <row r="310" spans="1:35" ht="11.25">
      <c r="A310" s="20" t="s">
        <v>21</v>
      </c>
      <c r="B310" s="21">
        <f>COUNT(F310:AI310)</f>
        <v>3</v>
      </c>
      <c r="C310" s="22">
        <f>AVERAGE(F310:AI310)</f>
        <v>89.66666666666667</v>
      </c>
      <c r="D310" s="23">
        <f>MIN(F310:AI310)</f>
        <v>87</v>
      </c>
      <c r="E310" s="23">
        <f>MAX(F310:AI310)</f>
        <v>93</v>
      </c>
      <c r="F310" s="31"/>
      <c r="G310" s="31"/>
      <c r="H310" s="31"/>
      <c r="I310" s="31"/>
      <c r="J310" s="31"/>
      <c r="K310" s="31">
        <v>89</v>
      </c>
      <c r="L310" s="33"/>
      <c r="M310" s="31"/>
      <c r="N310" s="31"/>
      <c r="O310" s="32"/>
      <c r="P310" s="31"/>
      <c r="Q310" s="31"/>
      <c r="R310" s="31"/>
      <c r="S310" s="31"/>
      <c r="T310" s="31"/>
      <c r="U310" s="31"/>
      <c r="V310" s="31"/>
      <c r="W310" s="31"/>
      <c r="X310" s="31">
        <v>87</v>
      </c>
      <c r="Y310" s="31"/>
      <c r="Z310" s="31"/>
      <c r="AA310" s="31"/>
      <c r="AB310" s="31"/>
      <c r="AC310" s="31">
        <v>93</v>
      </c>
      <c r="AD310" s="31"/>
      <c r="AE310" s="31"/>
      <c r="AF310" s="31"/>
      <c r="AG310" s="31"/>
      <c r="AH310" s="31"/>
      <c r="AI310" s="32"/>
    </row>
    <row r="311" spans="1:35" ht="11.25">
      <c r="A311" s="20" t="s">
        <v>552</v>
      </c>
      <c r="B311" s="21">
        <f>COUNT(F311:AI311)</f>
        <v>1</v>
      </c>
      <c r="C311" s="22">
        <f>AVERAGE(F311:AI311)</f>
        <v>9</v>
      </c>
      <c r="D311" s="23">
        <f>MIN(F311:AI311)</f>
        <v>9</v>
      </c>
      <c r="E311" s="23">
        <f>MAX(F311:AI311)</f>
        <v>9</v>
      </c>
      <c r="F311" s="31"/>
      <c r="G311" s="31"/>
      <c r="H311" s="31"/>
      <c r="I311" s="31"/>
      <c r="J311" s="31"/>
      <c r="K311" s="31"/>
      <c r="L311" s="33"/>
      <c r="M311" s="31"/>
      <c r="N311" s="31"/>
      <c r="O311" s="32"/>
      <c r="P311" s="31"/>
      <c r="Q311" s="31"/>
      <c r="R311" s="31"/>
      <c r="S311" s="31"/>
      <c r="T311" s="31"/>
      <c r="U311" s="31"/>
      <c r="V311" s="31"/>
      <c r="W311" s="31"/>
      <c r="X311" s="31">
        <v>9</v>
      </c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2"/>
    </row>
    <row r="312" spans="1:35" ht="11.25">
      <c r="A312" s="20" t="s">
        <v>94</v>
      </c>
      <c r="B312" s="21">
        <f>COUNT(F312:AI312)</f>
        <v>30</v>
      </c>
      <c r="C312" s="22">
        <f>AVERAGE(F312:AI312)</f>
        <v>22.8</v>
      </c>
      <c r="D312" s="23">
        <f>MIN(F312:AI312)</f>
        <v>8</v>
      </c>
      <c r="E312" s="23">
        <f>MAX(F312:AI312)</f>
        <v>63</v>
      </c>
      <c r="F312" s="31">
        <v>55</v>
      </c>
      <c r="G312" s="31">
        <v>39</v>
      </c>
      <c r="H312" s="31">
        <v>31</v>
      </c>
      <c r="I312" s="31">
        <v>17</v>
      </c>
      <c r="J312" s="31">
        <v>27</v>
      </c>
      <c r="K312" s="31">
        <v>21</v>
      </c>
      <c r="L312" s="31">
        <v>17</v>
      </c>
      <c r="M312" s="31">
        <v>14</v>
      </c>
      <c r="N312" s="31">
        <v>9</v>
      </c>
      <c r="O312" s="32">
        <v>16</v>
      </c>
      <c r="P312" s="31">
        <v>8</v>
      </c>
      <c r="Q312" s="31">
        <v>23</v>
      </c>
      <c r="R312" s="31">
        <v>13</v>
      </c>
      <c r="S312" s="31">
        <v>19</v>
      </c>
      <c r="T312" s="31">
        <v>16</v>
      </c>
      <c r="U312" s="31">
        <v>21</v>
      </c>
      <c r="V312" s="31">
        <v>18</v>
      </c>
      <c r="W312" s="31">
        <v>24</v>
      </c>
      <c r="X312" s="31">
        <v>28</v>
      </c>
      <c r="Y312" s="31">
        <v>21</v>
      </c>
      <c r="Z312" s="31">
        <v>17</v>
      </c>
      <c r="AA312" s="31">
        <v>18</v>
      </c>
      <c r="AB312" s="31">
        <v>20</v>
      </c>
      <c r="AC312" s="31">
        <v>28</v>
      </c>
      <c r="AD312" s="31">
        <v>63</v>
      </c>
      <c r="AE312" s="31">
        <v>24</v>
      </c>
      <c r="AF312" s="31">
        <v>26</v>
      </c>
      <c r="AG312" s="32">
        <v>19</v>
      </c>
      <c r="AH312" s="32">
        <v>18</v>
      </c>
      <c r="AI312" s="32">
        <v>14</v>
      </c>
    </row>
    <row r="313" spans="1:35" ht="11.25">
      <c r="A313" s="20" t="s">
        <v>220</v>
      </c>
      <c r="B313" s="21">
        <f>COUNT(F313:AI313)</f>
        <v>19</v>
      </c>
      <c r="C313" s="22">
        <f>AVERAGE(F313:AI313)</f>
        <v>66.89473684210526</v>
      </c>
      <c r="D313" s="23">
        <f>MIN(F313:AI313)</f>
        <v>29</v>
      </c>
      <c r="E313" s="23">
        <f>MAX(F313:AI313)</f>
        <v>93</v>
      </c>
      <c r="F313" s="31"/>
      <c r="G313" s="31"/>
      <c r="H313" s="31">
        <v>57</v>
      </c>
      <c r="I313" s="31">
        <v>89</v>
      </c>
      <c r="J313" s="31"/>
      <c r="K313" s="31"/>
      <c r="L313" s="31"/>
      <c r="M313" s="31">
        <v>54</v>
      </c>
      <c r="N313" s="31">
        <v>43</v>
      </c>
      <c r="O313" s="32">
        <v>81</v>
      </c>
      <c r="P313" s="31">
        <v>54</v>
      </c>
      <c r="Q313" s="31">
        <v>87</v>
      </c>
      <c r="R313" s="31">
        <v>76</v>
      </c>
      <c r="S313" s="31">
        <v>38</v>
      </c>
      <c r="T313" s="31">
        <v>57</v>
      </c>
      <c r="U313" s="31">
        <v>61</v>
      </c>
      <c r="V313" s="31">
        <v>86</v>
      </c>
      <c r="W313" s="31"/>
      <c r="X313" s="31">
        <v>29</v>
      </c>
      <c r="Y313" s="31">
        <v>65</v>
      </c>
      <c r="Z313" s="31"/>
      <c r="AA313" s="31">
        <v>74</v>
      </c>
      <c r="AB313" s="31">
        <v>90</v>
      </c>
      <c r="AC313" s="31">
        <v>87</v>
      </c>
      <c r="AD313" s="31"/>
      <c r="AE313" s="31"/>
      <c r="AF313" s="31">
        <v>93</v>
      </c>
      <c r="AG313" s="31"/>
      <c r="AH313" s="32">
        <v>50</v>
      </c>
      <c r="AI313" s="31"/>
    </row>
    <row r="314" spans="1:35" ht="11.25">
      <c r="A314" s="25" t="s">
        <v>466</v>
      </c>
      <c r="B314" s="21">
        <f>COUNT(F314:AI314)</f>
        <v>1</v>
      </c>
      <c r="C314" s="22">
        <f>AVERAGE(F314:AI314)</f>
        <v>90</v>
      </c>
      <c r="D314" s="23">
        <f>MIN(F314:AI314)</f>
        <v>90</v>
      </c>
      <c r="E314" s="23">
        <f>MAX(F314:AI314)</f>
        <v>90</v>
      </c>
      <c r="F314" s="31"/>
      <c r="G314" s="31"/>
      <c r="H314" s="31"/>
      <c r="I314" s="31"/>
      <c r="J314" s="31"/>
      <c r="K314" s="31"/>
      <c r="L314" s="31"/>
      <c r="M314" s="31">
        <v>90</v>
      </c>
      <c r="N314" s="31"/>
      <c r="O314" s="32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</row>
    <row r="315" spans="1:35" ht="11.25">
      <c r="A315" s="20" t="s">
        <v>139</v>
      </c>
      <c r="B315" s="21">
        <f>COUNT(F315:AI315)</f>
        <v>30</v>
      </c>
      <c r="C315" s="22">
        <f>AVERAGE(F315:AI315)</f>
        <v>11.9</v>
      </c>
      <c r="D315" s="23">
        <f>MIN(F315:AI315)</f>
        <v>5</v>
      </c>
      <c r="E315" s="23">
        <f>MAX(F315:AI315)</f>
        <v>30</v>
      </c>
      <c r="F315" s="31">
        <v>10</v>
      </c>
      <c r="G315" s="31">
        <v>30</v>
      </c>
      <c r="H315" s="31">
        <v>15</v>
      </c>
      <c r="I315" s="31">
        <v>10</v>
      </c>
      <c r="J315" s="31">
        <v>17</v>
      </c>
      <c r="K315" s="31">
        <v>10</v>
      </c>
      <c r="L315" s="31">
        <v>11</v>
      </c>
      <c r="M315" s="31">
        <v>6</v>
      </c>
      <c r="N315" s="31">
        <v>18</v>
      </c>
      <c r="O315" s="32">
        <v>11</v>
      </c>
      <c r="P315" s="31">
        <v>6</v>
      </c>
      <c r="Q315" s="31">
        <v>13</v>
      </c>
      <c r="R315" s="31">
        <v>12</v>
      </c>
      <c r="S315" s="31">
        <v>12</v>
      </c>
      <c r="T315" s="31">
        <v>13</v>
      </c>
      <c r="U315" s="31">
        <v>10</v>
      </c>
      <c r="V315" s="31">
        <v>21</v>
      </c>
      <c r="W315" s="31">
        <v>11</v>
      </c>
      <c r="X315" s="31">
        <v>5</v>
      </c>
      <c r="Y315" s="31">
        <v>17</v>
      </c>
      <c r="Z315" s="31">
        <v>6</v>
      </c>
      <c r="AA315" s="31">
        <v>9</v>
      </c>
      <c r="AB315" s="31">
        <v>12</v>
      </c>
      <c r="AC315" s="31">
        <v>9</v>
      </c>
      <c r="AD315" s="31">
        <v>9</v>
      </c>
      <c r="AE315" s="31">
        <v>12</v>
      </c>
      <c r="AF315" s="31">
        <v>11</v>
      </c>
      <c r="AG315" s="32">
        <v>16</v>
      </c>
      <c r="AH315" s="32">
        <v>10</v>
      </c>
      <c r="AI315" s="32">
        <v>5</v>
      </c>
    </row>
    <row r="316" spans="1:35" ht="11.25">
      <c r="A316" s="20" t="s">
        <v>249</v>
      </c>
      <c r="B316" s="21">
        <f>COUNT(F316:AI316)</f>
        <v>5</v>
      </c>
      <c r="C316" s="22">
        <f>AVERAGE(F316:AI316)</f>
        <v>68.2</v>
      </c>
      <c r="D316" s="23">
        <f>MIN(F316:AI316)</f>
        <v>55</v>
      </c>
      <c r="E316" s="23">
        <f>MAX(F316:AI316)</f>
        <v>85</v>
      </c>
      <c r="F316" s="31"/>
      <c r="G316" s="31"/>
      <c r="H316" s="31"/>
      <c r="I316" s="31">
        <v>85</v>
      </c>
      <c r="J316" s="31"/>
      <c r="K316" s="31"/>
      <c r="L316" s="31"/>
      <c r="M316" s="31">
        <v>55</v>
      </c>
      <c r="N316" s="31">
        <v>64</v>
      </c>
      <c r="O316" s="32">
        <v>64</v>
      </c>
      <c r="P316" s="31"/>
      <c r="Q316" s="31"/>
      <c r="R316" s="31"/>
      <c r="S316" s="31"/>
      <c r="T316" s="31"/>
      <c r="U316" s="31"/>
      <c r="V316" s="31"/>
      <c r="W316" s="31"/>
      <c r="X316" s="31">
        <v>73</v>
      </c>
      <c r="Y316" s="31"/>
      <c r="Z316" s="31"/>
      <c r="AA316" s="31"/>
      <c r="AB316" s="31"/>
      <c r="AC316" s="31"/>
      <c r="AD316" s="31"/>
      <c r="AE316" s="31"/>
      <c r="AF316" s="31"/>
      <c r="AG316" s="32"/>
      <c r="AH316" s="32"/>
      <c r="AI316" s="32"/>
    </row>
    <row r="317" spans="1:35" ht="11.25">
      <c r="A317" s="20" t="s">
        <v>250</v>
      </c>
      <c r="B317" s="21">
        <f>COUNT(F317:AI317)</f>
        <v>19</v>
      </c>
      <c r="C317" s="22">
        <f>AVERAGE(F317:AI317)</f>
        <v>76.84210526315789</v>
      </c>
      <c r="D317" s="23">
        <f>MIN(F317:AI317)</f>
        <v>46</v>
      </c>
      <c r="E317" s="23">
        <f>MAX(F317:AI317)</f>
        <v>105</v>
      </c>
      <c r="F317" s="31"/>
      <c r="G317" s="31"/>
      <c r="H317" s="31"/>
      <c r="I317" s="31">
        <v>77</v>
      </c>
      <c r="J317" s="31">
        <v>78</v>
      </c>
      <c r="K317" s="31">
        <v>85</v>
      </c>
      <c r="L317" s="31">
        <v>54</v>
      </c>
      <c r="M317" s="31"/>
      <c r="N317" s="31">
        <v>46</v>
      </c>
      <c r="O317" s="32">
        <v>62</v>
      </c>
      <c r="P317" s="31">
        <v>78</v>
      </c>
      <c r="Q317" s="31">
        <v>64</v>
      </c>
      <c r="R317" s="31">
        <v>80</v>
      </c>
      <c r="S317" s="31"/>
      <c r="T317" s="31">
        <v>75</v>
      </c>
      <c r="U317" s="31">
        <v>94</v>
      </c>
      <c r="V317" s="31">
        <v>71</v>
      </c>
      <c r="W317" s="31"/>
      <c r="X317" s="31">
        <v>67</v>
      </c>
      <c r="Y317" s="31">
        <v>77</v>
      </c>
      <c r="Z317" s="31"/>
      <c r="AA317" s="31">
        <v>97</v>
      </c>
      <c r="AB317" s="31">
        <v>96</v>
      </c>
      <c r="AC317" s="31">
        <v>89</v>
      </c>
      <c r="AD317" s="31"/>
      <c r="AE317" s="31"/>
      <c r="AF317" s="31"/>
      <c r="AG317" s="32"/>
      <c r="AH317" s="32">
        <v>65</v>
      </c>
      <c r="AI317" s="32">
        <v>105</v>
      </c>
    </row>
    <row r="318" spans="1:35" ht="11.25">
      <c r="A318" s="20" t="s">
        <v>516</v>
      </c>
      <c r="B318" s="21">
        <f>COUNT(F318:AI318)</f>
        <v>2</v>
      </c>
      <c r="C318" s="22">
        <f>AVERAGE(F318:AI318)</f>
        <v>74</v>
      </c>
      <c r="D318" s="23">
        <f>MIN(F318:AI318)</f>
        <v>55</v>
      </c>
      <c r="E318" s="23">
        <f>MAX(F318:AI318)</f>
        <v>93</v>
      </c>
      <c r="F318" s="31"/>
      <c r="G318" s="31"/>
      <c r="H318" s="31"/>
      <c r="I318" s="31"/>
      <c r="J318" s="31"/>
      <c r="K318" s="31"/>
      <c r="L318" s="31"/>
      <c r="M318" s="31"/>
      <c r="N318" s="31"/>
      <c r="O318" s="32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>
        <v>55</v>
      </c>
      <c r="AE318" s="31"/>
      <c r="AF318" s="31"/>
      <c r="AG318" s="31"/>
      <c r="AH318" s="31"/>
      <c r="AI318" s="32">
        <v>93</v>
      </c>
    </row>
    <row r="319" spans="1:35" ht="11.25">
      <c r="A319" s="20" t="s">
        <v>76</v>
      </c>
      <c r="B319" s="21">
        <f>COUNT(F319:AI319)</f>
        <v>16</v>
      </c>
      <c r="C319" s="22">
        <f>AVERAGE(F319:AI319)</f>
        <v>50.6875</v>
      </c>
      <c r="D319" s="23">
        <f>MIN(F319:AI319)</f>
        <v>12</v>
      </c>
      <c r="E319" s="23">
        <f>MAX(F319:AI319)</f>
        <v>98</v>
      </c>
      <c r="F319" s="31">
        <v>73</v>
      </c>
      <c r="G319" s="31">
        <v>67</v>
      </c>
      <c r="H319" s="31"/>
      <c r="I319" s="31"/>
      <c r="J319" s="31">
        <v>12</v>
      </c>
      <c r="K319" s="31">
        <v>34</v>
      </c>
      <c r="L319" s="31"/>
      <c r="M319" s="31"/>
      <c r="N319" s="31"/>
      <c r="O319" s="32"/>
      <c r="P319" s="31"/>
      <c r="Q319" s="31">
        <v>28</v>
      </c>
      <c r="R319" s="31">
        <v>30</v>
      </c>
      <c r="S319" s="31">
        <v>32</v>
      </c>
      <c r="T319" s="31"/>
      <c r="U319" s="31"/>
      <c r="V319" s="31">
        <v>35</v>
      </c>
      <c r="W319" s="31">
        <v>98</v>
      </c>
      <c r="X319" s="31"/>
      <c r="Y319" s="31"/>
      <c r="Z319" s="31">
        <v>50</v>
      </c>
      <c r="AA319" s="31">
        <v>64</v>
      </c>
      <c r="AB319" s="31">
        <v>44</v>
      </c>
      <c r="AC319" s="31"/>
      <c r="AD319" s="31">
        <v>62</v>
      </c>
      <c r="AE319" s="31">
        <v>50</v>
      </c>
      <c r="AF319" s="31">
        <v>63</v>
      </c>
      <c r="AG319" s="32"/>
      <c r="AH319" s="32">
        <v>69</v>
      </c>
      <c r="AI319" s="31"/>
    </row>
    <row r="320" spans="1:35" ht="11.25">
      <c r="A320" s="20" t="s">
        <v>104</v>
      </c>
      <c r="B320" s="21">
        <f>COUNT(F320:AI320)</f>
        <v>26</v>
      </c>
      <c r="C320" s="22">
        <f>AVERAGE(F320:AI320)</f>
        <v>26.26923076923077</v>
      </c>
      <c r="D320" s="23">
        <f>MIN(F320:AI320)</f>
        <v>11</v>
      </c>
      <c r="E320" s="23">
        <f>MAX(F320:AI320)</f>
        <v>49</v>
      </c>
      <c r="F320" s="31">
        <v>45</v>
      </c>
      <c r="G320" s="31">
        <v>46</v>
      </c>
      <c r="H320" s="31">
        <v>49</v>
      </c>
      <c r="I320" s="31"/>
      <c r="J320" s="31">
        <v>25</v>
      </c>
      <c r="K320" s="31">
        <v>20</v>
      </c>
      <c r="L320" s="31">
        <v>25</v>
      </c>
      <c r="M320" s="31"/>
      <c r="N320" s="31"/>
      <c r="O320" s="32">
        <v>21</v>
      </c>
      <c r="P320" s="31">
        <v>14</v>
      </c>
      <c r="Q320" s="31">
        <v>27</v>
      </c>
      <c r="R320" s="31">
        <v>22</v>
      </c>
      <c r="S320" s="31">
        <v>16</v>
      </c>
      <c r="T320" s="31">
        <v>18</v>
      </c>
      <c r="U320" s="31">
        <v>31</v>
      </c>
      <c r="V320" s="31">
        <v>34</v>
      </c>
      <c r="W320" s="31">
        <v>26</v>
      </c>
      <c r="X320" s="31">
        <v>22</v>
      </c>
      <c r="Y320" s="31">
        <v>25</v>
      </c>
      <c r="Z320" s="31">
        <v>39</v>
      </c>
      <c r="AA320" s="31">
        <v>23</v>
      </c>
      <c r="AB320" s="31">
        <v>28</v>
      </c>
      <c r="AC320" s="31"/>
      <c r="AD320" s="31">
        <v>11</v>
      </c>
      <c r="AE320" s="31">
        <v>18</v>
      </c>
      <c r="AF320" s="31">
        <v>20</v>
      </c>
      <c r="AG320" s="32">
        <v>22</v>
      </c>
      <c r="AH320" s="32">
        <v>22</v>
      </c>
      <c r="AI320" s="32">
        <v>34</v>
      </c>
    </row>
    <row r="321" spans="1:35" ht="11.25">
      <c r="A321" s="20" t="s">
        <v>251</v>
      </c>
      <c r="B321" s="21">
        <f>COUNT(F321:AI321)</f>
        <v>10</v>
      </c>
      <c r="C321" s="22">
        <f>AVERAGE(F321:AI321)</f>
        <v>79</v>
      </c>
      <c r="D321" s="23">
        <f>MIN(F321:AI321)</f>
        <v>59</v>
      </c>
      <c r="E321" s="23">
        <f>MAX(F321:AI321)</f>
        <v>100</v>
      </c>
      <c r="F321" s="31"/>
      <c r="G321" s="31"/>
      <c r="H321" s="31"/>
      <c r="I321" s="31">
        <v>73</v>
      </c>
      <c r="J321" s="31">
        <v>95</v>
      </c>
      <c r="K321" s="31"/>
      <c r="L321" s="31"/>
      <c r="M321" s="31">
        <v>59</v>
      </c>
      <c r="N321" s="31">
        <v>78</v>
      </c>
      <c r="O321" s="32">
        <v>86</v>
      </c>
      <c r="P321" s="31"/>
      <c r="Q321" s="31"/>
      <c r="R321" s="31"/>
      <c r="S321" s="31"/>
      <c r="T321" s="31"/>
      <c r="U321" s="31">
        <v>80</v>
      </c>
      <c r="V321" s="31">
        <v>61</v>
      </c>
      <c r="W321" s="31"/>
      <c r="X321" s="31">
        <v>82</v>
      </c>
      <c r="Y321" s="31">
        <v>76</v>
      </c>
      <c r="Z321" s="31">
        <v>100</v>
      </c>
      <c r="AA321" s="31"/>
      <c r="AB321" s="31"/>
      <c r="AC321" s="31"/>
      <c r="AD321" s="31"/>
      <c r="AE321" s="31"/>
      <c r="AF321" s="31"/>
      <c r="AG321" s="32"/>
      <c r="AH321" s="32"/>
      <c r="AI321" s="32"/>
    </row>
    <row r="322" spans="1:35" ht="11.25">
      <c r="A322" s="20" t="s">
        <v>108</v>
      </c>
      <c r="B322" s="21">
        <f>COUNT(F322:AI322)</f>
        <v>28</v>
      </c>
      <c r="C322" s="22">
        <f>AVERAGE(F322:AI322)</f>
        <v>40.464285714285715</v>
      </c>
      <c r="D322" s="23">
        <f>MIN(F322:AI322)</f>
        <v>11</v>
      </c>
      <c r="E322" s="23">
        <f>MAX(F322:AI322)</f>
        <v>95</v>
      </c>
      <c r="F322" s="31">
        <v>41</v>
      </c>
      <c r="G322" s="31"/>
      <c r="H322" s="31">
        <v>38</v>
      </c>
      <c r="I322" s="31">
        <v>15</v>
      </c>
      <c r="J322" s="31">
        <v>29</v>
      </c>
      <c r="K322" s="31">
        <v>25</v>
      </c>
      <c r="L322" s="31">
        <v>31</v>
      </c>
      <c r="M322" s="31">
        <v>63</v>
      </c>
      <c r="N322" s="31">
        <v>38</v>
      </c>
      <c r="O322" s="32">
        <v>40</v>
      </c>
      <c r="P322" s="31">
        <v>30</v>
      </c>
      <c r="Q322" s="31">
        <v>11</v>
      </c>
      <c r="R322" s="31">
        <v>47</v>
      </c>
      <c r="S322" s="31">
        <v>22</v>
      </c>
      <c r="T322" s="31">
        <v>43</v>
      </c>
      <c r="U322" s="31">
        <v>20</v>
      </c>
      <c r="V322" s="31">
        <v>45</v>
      </c>
      <c r="W322" s="31">
        <v>92</v>
      </c>
      <c r="X322" s="31">
        <v>27</v>
      </c>
      <c r="Y322" s="31">
        <v>52</v>
      </c>
      <c r="Z322" s="31">
        <v>58</v>
      </c>
      <c r="AA322" s="31">
        <v>48</v>
      </c>
      <c r="AB322" s="31">
        <v>53</v>
      </c>
      <c r="AC322" s="31">
        <v>33</v>
      </c>
      <c r="AD322" s="31">
        <v>22</v>
      </c>
      <c r="AE322" s="31">
        <v>47</v>
      </c>
      <c r="AF322" s="31">
        <v>38</v>
      </c>
      <c r="AG322" s="32"/>
      <c r="AH322" s="32">
        <v>30</v>
      </c>
      <c r="AI322" s="32">
        <v>95</v>
      </c>
    </row>
    <row r="323" spans="1:35" ht="11.25">
      <c r="A323" s="20" t="s">
        <v>79</v>
      </c>
      <c r="B323" s="21">
        <f>COUNT(F323:AI323)</f>
        <v>13</v>
      </c>
      <c r="C323" s="22">
        <f>AVERAGE(F323:AI323)</f>
        <v>72.15384615384616</v>
      </c>
      <c r="D323" s="23">
        <f>MIN(F323:AI323)</f>
        <v>58</v>
      </c>
      <c r="E323" s="23">
        <f>MAX(F323:AI323)</f>
        <v>87</v>
      </c>
      <c r="F323" s="31">
        <v>70</v>
      </c>
      <c r="G323" s="31">
        <v>62</v>
      </c>
      <c r="H323" s="31">
        <v>87</v>
      </c>
      <c r="I323" s="31"/>
      <c r="J323" s="31"/>
      <c r="K323" s="31">
        <v>82</v>
      </c>
      <c r="L323" s="31"/>
      <c r="M323" s="31"/>
      <c r="N323" s="31"/>
      <c r="O323" s="32"/>
      <c r="P323" s="31"/>
      <c r="Q323" s="31"/>
      <c r="R323" s="31"/>
      <c r="S323" s="31"/>
      <c r="T323" s="31"/>
      <c r="U323" s="31"/>
      <c r="V323" s="31"/>
      <c r="W323" s="31">
        <v>82</v>
      </c>
      <c r="X323" s="31"/>
      <c r="Y323" s="31"/>
      <c r="Z323" s="31">
        <v>72</v>
      </c>
      <c r="AA323" s="31">
        <v>77</v>
      </c>
      <c r="AB323" s="31">
        <v>58</v>
      </c>
      <c r="AC323" s="31"/>
      <c r="AD323" s="31">
        <v>70</v>
      </c>
      <c r="AE323" s="31"/>
      <c r="AF323" s="31">
        <v>77</v>
      </c>
      <c r="AG323" s="32">
        <v>60</v>
      </c>
      <c r="AH323" s="32">
        <v>73</v>
      </c>
      <c r="AI323" s="32">
        <v>68</v>
      </c>
    </row>
    <row r="324" spans="1:35" ht="11.25">
      <c r="A324" s="20" t="s">
        <v>549</v>
      </c>
      <c r="B324" s="21">
        <f>COUNT(F324:AI324)</f>
        <v>3</v>
      </c>
      <c r="C324" s="22">
        <f>AVERAGE(F324:AI324)</f>
        <v>83.66666666666667</v>
      </c>
      <c r="D324" s="23">
        <f>MIN(F324:AI324)</f>
        <v>67</v>
      </c>
      <c r="E324" s="23">
        <f>MAX(F324:AI324)</f>
        <v>94</v>
      </c>
      <c r="F324" s="31"/>
      <c r="G324" s="31"/>
      <c r="H324" s="31"/>
      <c r="I324" s="31"/>
      <c r="J324" s="31"/>
      <c r="K324" s="31"/>
      <c r="L324" s="31"/>
      <c r="M324" s="31"/>
      <c r="N324" s="31"/>
      <c r="O324" s="32"/>
      <c r="P324" s="31"/>
      <c r="Q324" s="31"/>
      <c r="R324" s="31"/>
      <c r="S324" s="31"/>
      <c r="T324" s="31"/>
      <c r="U324" s="31"/>
      <c r="V324" s="31">
        <v>90</v>
      </c>
      <c r="W324" s="31"/>
      <c r="X324" s="31"/>
      <c r="Y324" s="31">
        <v>94</v>
      </c>
      <c r="Z324" s="31"/>
      <c r="AA324" s="31"/>
      <c r="AB324" s="31"/>
      <c r="AC324" s="31">
        <v>67</v>
      </c>
      <c r="AD324" s="31"/>
      <c r="AE324" s="31"/>
      <c r="AF324" s="31"/>
      <c r="AG324" s="32"/>
      <c r="AH324" s="32"/>
      <c r="AI324" s="32"/>
    </row>
    <row r="325" spans="1:35" ht="11.25">
      <c r="A325" s="24" t="s">
        <v>278</v>
      </c>
      <c r="B325" s="21">
        <f>COUNT(F325:AI325)</f>
        <v>1</v>
      </c>
      <c r="C325" s="22">
        <f>AVERAGE(F325:AI325)</f>
        <v>52</v>
      </c>
      <c r="D325" s="23">
        <f>MIN(F325:AI325)</f>
        <v>52</v>
      </c>
      <c r="E325" s="23">
        <f>MAX(F325:AI325)</f>
        <v>52</v>
      </c>
      <c r="F325" s="31"/>
      <c r="G325" s="31"/>
      <c r="H325" s="31"/>
      <c r="I325" s="31"/>
      <c r="J325" s="31">
        <v>52</v>
      </c>
      <c r="K325" s="31"/>
      <c r="L325" s="31"/>
      <c r="M325" s="31"/>
      <c r="N325" s="31"/>
      <c r="O325" s="32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2"/>
      <c r="AH325" s="32"/>
      <c r="AI325" s="32"/>
    </row>
    <row r="326" spans="1:35" ht="11.25">
      <c r="A326" s="20" t="s">
        <v>194</v>
      </c>
      <c r="B326" s="21">
        <f>COUNT(F326:AI326)</f>
        <v>2</v>
      </c>
      <c r="C326" s="22">
        <f>AVERAGE(F326:AI326)</f>
        <v>53</v>
      </c>
      <c r="D326" s="23">
        <f>MIN(F326:AI326)</f>
        <v>42</v>
      </c>
      <c r="E326" s="23">
        <f>MAX(F326:AI326)</f>
        <v>64</v>
      </c>
      <c r="F326" s="31"/>
      <c r="G326" s="31"/>
      <c r="H326" s="31"/>
      <c r="I326" s="31"/>
      <c r="J326" s="31"/>
      <c r="K326" s="31"/>
      <c r="L326" s="31"/>
      <c r="M326" s="31"/>
      <c r="N326" s="31"/>
      <c r="O326" s="32"/>
      <c r="P326" s="31"/>
      <c r="Q326" s="31"/>
      <c r="R326" s="31"/>
      <c r="S326" s="31"/>
      <c r="T326" s="31"/>
      <c r="U326" s="31"/>
      <c r="V326" s="31"/>
      <c r="W326" s="31">
        <v>64</v>
      </c>
      <c r="X326" s="31"/>
      <c r="Y326" s="31"/>
      <c r="Z326" s="31"/>
      <c r="AA326" s="31"/>
      <c r="AB326" s="31"/>
      <c r="AC326" s="31"/>
      <c r="AD326" s="31"/>
      <c r="AE326" s="31">
        <v>42</v>
      </c>
      <c r="AF326" s="31"/>
      <c r="AG326" s="32"/>
      <c r="AH326" s="32"/>
      <c r="AI326" s="32"/>
    </row>
    <row r="327" spans="1:35" ht="11.25">
      <c r="A327" s="25" t="s">
        <v>465</v>
      </c>
      <c r="B327" s="21">
        <f>COUNT(F327:AI327)</f>
        <v>2</v>
      </c>
      <c r="C327" s="22">
        <f>AVERAGE(F327:AI327)</f>
        <v>88.5</v>
      </c>
      <c r="D327" s="23">
        <f>MIN(F327:AI327)</f>
        <v>88</v>
      </c>
      <c r="E327" s="23">
        <f>MAX(F327:AI327)</f>
        <v>89</v>
      </c>
      <c r="F327" s="31"/>
      <c r="G327" s="31"/>
      <c r="H327" s="31"/>
      <c r="I327" s="31"/>
      <c r="J327" s="31"/>
      <c r="K327" s="31"/>
      <c r="L327" s="31"/>
      <c r="M327" s="31">
        <v>88</v>
      </c>
      <c r="N327" s="31">
        <v>89</v>
      </c>
      <c r="O327" s="32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2"/>
      <c r="AH327" s="32"/>
      <c r="AI327" s="32"/>
    </row>
    <row r="328" spans="1:35" ht="11.25">
      <c r="A328" s="20" t="s">
        <v>40</v>
      </c>
      <c r="B328" s="21">
        <f>COUNT(F328:AI328)</f>
        <v>17</v>
      </c>
      <c r="C328" s="22">
        <f>AVERAGE(F328:AI328)</f>
        <v>72.82352941176471</v>
      </c>
      <c r="D328" s="23">
        <f>MIN(F328:AI328)</f>
        <v>41</v>
      </c>
      <c r="E328" s="23">
        <f>MAX(F328:AI328)</f>
        <v>96</v>
      </c>
      <c r="F328" s="31"/>
      <c r="G328" s="31"/>
      <c r="H328" s="31"/>
      <c r="I328" s="31">
        <v>96</v>
      </c>
      <c r="J328" s="31">
        <v>92</v>
      </c>
      <c r="K328" s="31">
        <v>79</v>
      </c>
      <c r="L328" s="31">
        <v>78</v>
      </c>
      <c r="M328" s="31">
        <v>72</v>
      </c>
      <c r="N328" s="31">
        <v>41</v>
      </c>
      <c r="O328" s="32">
        <v>80</v>
      </c>
      <c r="P328" s="31"/>
      <c r="Q328" s="31">
        <v>47</v>
      </c>
      <c r="R328" s="31">
        <v>96</v>
      </c>
      <c r="S328" s="31"/>
      <c r="T328" s="31">
        <v>67</v>
      </c>
      <c r="U328" s="31">
        <v>53</v>
      </c>
      <c r="V328" s="31">
        <v>55</v>
      </c>
      <c r="W328" s="31"/>
      <c r="X328" s="31"/>
      <c r="Y328" s="31">
        <v>59</v>
      </c>
      <c r="Z328" s="31"/>
      <c r="AA328" s="31">
        <v>70</v>
      </c>
      <c r="AB328" s="31"/>
      <c r="AC328" s="31">
        <v>74</v>
      </c>
      <c r="AD328" s="31">
        <v>83</v>
      </c>
      <c r="AE328" s="31">
        <v>96</v>
      </c>
      <c r="AF328" s="31"/>
      <c r="AG328" s="32"/>
      <c r="AH328" s="32"/>
      <c r="AI328" s="32"/>
    </row>
    <row r="329" spans="1:35" ht="11.25">
      <c r="A329" s="20" t="s">
        <v>195</v>
      </c>
      <c r="B329" s="21">
        <f>COUNT(F329:AI329)</f>
        <v>4</v>
      </c>
      <c r="C329" s="22">
        <f>AVERAGE(F329:AI329)</f>
        <v>74.75</v>
      </c>
      <c r="D329" s="23">
        <f>MIN(F329:AI329)</f>
        <v>64</v>
      </c>
      <c r="E329" s="23">
        <f>MAX(F329:AI329)</f>
        <v>96</v>
      </c>
      <c r="F329" s="31"/>
      <c r="G329" s="31"/>
      <c r="H329" s="31"/>
      <c r="I329" s="31"/>
      <c r="J329" s="31"/>
      <c r="K329" s="31"/>
      <c r="L329" s="31"/>
      <c r="M329" s="31"/>
      <c r="N329" s="31"/>
      <c r="O329" s="32"/>
      <c r="P329" s="31"/>
      <c r="Q329" s="31"/>
      <c r="R329" s="31"/>
      <c r="S329" s="31"/>
      <c r="T329" s="31"/>
      <c r="U329" s="31"/>
      <c r="V329" s="31"/>
      <c r="W329" s="31">
        <v>71</v>
      </c>
      <c r="X329" s="31"/>
      <c r="Y329" s="31"/>
      <c r="Z329" s="31"/>
      <c r="AA329" s="31"/>
      <c r="AB329" s="31"/>
      <c r="AC329" s="31"/>
      <c r="AD329" s="31"/>
      <c r="AE329" s="31">
        <v>64</v>
      </c>
      <c r="AF329" s="31"/>
      <c r="AG329" s="32">
        <v>68</v>
      </c>
      <c r="AH329" s="32">
        <v>96</v>
      </c>
      <c r="AI329" s="31"/>
    </row>
    <row r="330" spans="1:35" ht="11.25">
      <c r="A330" s="20" t="s">
        <v>548</v>
      </c>
      <c r="B330" s="21">
        <f>COUNT(F330:AI330)</f>
        <v>2</v>
      </c>
      <c r="C330" s="22">
        <f>AVERAGE(F330:AI330)</f>
        <v>83.5</v>
      </c>
      <c r="D330" s="23">
        <f>MIN(F330:AI330)</f>
        <v>83</v>
      </c>
      <c r="E330" s="23">
        <f>MAX(F330:AI330)</f>
        <v>84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2"/>
      <c r="P330" s="31"/>
      <c r="Q330" s="31"/>
      <c r="R330" s="31"/>
      <c r="S330" s="31"/>
      <c r="T330" s="31"/>
      <c r="U330" s="31"/>
      <c r="V330" s="31">
        <v>83</v>
      </c>
      <c r="W330" s="31"/>
      <c r="X330" s="31"/>
      <c r="Y330" s="31">
        <v>84</v>
      </c>
      <c r="Z330" s="31"/>
      <c r="AA330" s="31"/>
      <c r="AB330" s="31"/>
      <c r="AC330" s="31"/>
      <c r="AD330" s="31"/>
      <c r="AE330" s="31"/>
      <c r="AF330" s="31"/>
      <c r="AG330" s="32"/>
      <c r="AH330" s="32"/>
      <c r="AI330" s="31"/>
    </row>
    <row r="331" spans="1:35" ht="11.25">
      <c r="A331" s="20" t="s">
        <v>101</v>
      </c>
      <c r="B331" s="21">
        <f>COUNT(F331:AI331)</f>
        <v>27</v>
      </c>
      <c r="C331" s="22">
        <f>AVERAGE(F331:AI331)</f>
        <v>43.55555555555556</v>
      </c>
      <c r="D331" s="23">
        <f>MIN(F331:AI331)</f>
        <v>14</v>
      </c>
      <c r="E331" s="23">
        <f>MAX(F331:AI331)</f>
        <v>95</v>
      </c>
      <c r="F331" s="31">
        <v>48</v>
      </c>
      <c r="G331" s="31">
        <v>95</v>
      </c>
      <c r="H331" s="31">
        <v>36</v>
      </c>
      <c r="I331" s="31">
        <v>14</v>
      </c>
      <c r="J331" s="31">
        <v>39</v>
      </c>
      <c r="K331" s="31">
        <v>24</v>
      </c>
      <c r="L331" s="31">
        <v>40</v>
      </c>
      <c r="M331" s="31">
        <v>38</v>
      </c>
      <c r="N331" s="31">
        <v>35</v>
      </c>
      <c r="O331" s="32">
        <v>38</v>
      </c>
      <c r="P331" s="31">
        <v>29</v>
      </c>
      <c r="Q331" s="31">
        <v>45</v>
      </c>
      <c r="R331" s="31">
        <v>61</v>
      </c>
      <c r="S331" s="31">
        <v>29</v>
      </c>
      <c r="T331" s="31">
        <v>28</v>
      </c>
      <c r="U331" s="31">
        <v>41</v>
      </c>
      <c r="V331" s="31">
        <v>44</v>
      </c>
      <c r="W331" s="31">
        <v>74</v>
      </c>
      <c r="X331" s="31">
        <v>66</v>
      </c>
      <c r="Y331" s="31">
        <v>62</v>
      </c>
      <c r="Z331" s="31">
        <v>31</v>
      </c>
      <c r="AA331" s="31">
        <v>51</v>
      </c>
      <c r="AB331" s="31">
        <v>62</v>
      </c>
      <c r="AC331" s="31">
        <v>32</v>
      </c>
      <c r="AD331" s="31"/>
      <c r="AE331" s="31">
        <v>34</v>
      </c>
      <c r="AF331" s="31">
        <v>43</v>
      </c>
      <c r="AG331" s="32"/>
      <c r="AH331" s="32">
        <v>37</v>
      </c>
      <c r="AI331" s="31"/>
    </row>
    <row r="332" spans="1:35" ht="11.25">
      <c r="A332" s="20" t="s">
        <v>145</v>
      </c>
      <c r="B332" s="21">
        <f>COUNT(F332:AI332)</f>
        <v>28</v>
      </c>
      <c r="C332" s="22">
        <f>AVERAGE(F332:AI332)</f>
        <v>3.8214285714285716</v>
      </c>
      <c r="D332" s="23">
        <f>MIN(F332:AI332)</f>
        <v>1</v>
      </c>
      <c r="E332" s="23">
        <f>MAX(F332:AI332)</f>
        <v>9</v>
      </c>
      <c r="F332" s="31">
        <v>4</v>
      </c>
      <c r="G332" s="31"/>
      <c r="H332" s="31">
        <v>9</v>
      </c>
      <c r="I332" s="31">
        <v>6</v>
      </c>
      <c r="J332" s="31">
        <v>5</v>
      </c>
      <c r="K332" s="31">
        <v>2</v>
      </c>
      <c r="L332" s="31">
        <v>2</v>
      </c>
      <c r="M332" s="31">
        <v>2</v>
      </c>
      <c r="N332" s="31">
        <v>4</v>
      </c>
      <c r="O332" s="32">
        <v>2</v>
      </c>
      <c r="P332" s="31">
        <v>2</v>
      </c>
      <c r="Q332" s="31">
        <v>2</v>
      </c>
      <c r="R332" s="31">
        <v>2</v>
      </c>
      <c r="S332" s="31">
        <v>4</v>
      </c>
      <c r="T332" s="31">
        <v>5</v>
      </c>
      <c r="U332" s="31">
        <v>5</v>
      </c>
      <c r="V332" s="31">
        <v>1</v>
      </c>
      <c r="W332" s="31">
        <v>6</v>
      </c>
      <c r="X332" s="31"/>
      <c r="Y332" s="31">
        <v>2</v>
      </c>
      <c r="Z332" s="31">
        <v>5</v>
      </c>
      <c r="AA332" s="31">
        <v>4</v>
      </c>
      <c r="AB332" s="31">
        <v>6</v>
      </c>
      <c r="AC332" s="31">
        <v>6</v>
      </c>
      <c r="AD332" s="31">
        <v>2</v>
      </c>
      <c r="AE332" s="31">
        <v>5</v>
      </c>
      <c r="AF332" s="31">
        <v>3</v>
      </c>
      <c r="AG332" s="32">
        <v>2</v>
      </c>
      <c r="AH332" s="32">
        <v>5</v>
      </c>
      <c r="AI332" s="32">
        <v>4</v>
      </c>
    </row>
    <row r="333" spans="1:35" ht="11.25">
      <c r="A333" s="20" t="s">
        <v>58</v>
      </c>
      <c r="B333" s="21">
        <f>COUNT(F333:AI333)</f>
        <v>6</v>
      </c>
      <c r="C333" s="22">
        <f>AVERAGE(F333:AI333)</f>
        <v>78.33333333333333</v>
      </c>
      <c r="D333" s="23">
        <f>MIN(F333:AI333)</f>
        <v>59</v>
      </c>
      <c r="E333" s="23">
        <f>MAX(F333:AI333)</f>
        <v>91</v>
      </c>
      <c r="F333" s="31">
        <v>91</v>
      </c>
      <c r="G333" s="31">
        <v>80</v>
      </c>
      <c r="H333" s="31">
        <v>72</v>
      </c>
      <c r="I333" s="31"/>
      <c r="J333" s="31"/>
      <c r="K333" s="31"/>
      <c r="L333" s="31"/>
      <c r="M333" s="31"/>
      <c r="N333" s="31"/>
      <c r="O333" s="32"/>
      <c r="P333" s="31"/>
      <c r="Q333" s="31">
        <v>59</v>
      </c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>
        <v>85</v>
      </c>
      <c r="AC333" s="31"/>
      <c r="AD333" s="31"/>
      <c r="AE333" s="31"/>
      <c r="AF333" s="31"/>
      <c r="AG333" s="32"/>
      <c r="AH333" s="32"/>
      <c r="AI333" s="32">
        <v>83</v>
      </c>
    </row>
    <row r="334" spans="1:35" ht="11.25">
      <c r="A334" s="20" t="s">
        <v>252</v>
      </c>
      <c r="B334" s="21">
        <f>COUNT(F334:AI334)</f>
        <v>14</v>
      </c>
      <c r="C334" s="22">
        <f>AVERAGE(F334:AI334)</f>
        <v>41.714285714285715</v>
      </c>
      <c r="D334" s="23">
        <f>MIN(F334:AI334)</f>
        <v>10</v>
      </c>
      <c r="E334" s="23">
        <f>MAX(F334:AI334)</f>
        <v>84</v>
      </c>
      <c r="F334" s="31"/>
      <c r="G334" s="31"/>
      <c r="H334" s="31"/>
      <c r="I334" s="31">
        <v>63</v>
      </c>
      <c r="J334" s="31">
        <v>84</v>
      </c>
      <c r="K334" s="31"/>
      <c r="L334" s="31">
        <v>44</v>
      </c>
      <c r="M334" s="31">
        <v>10</v>
      </c>
      <c r="N334" s="31">
        <v>31</v>
      </c>
      <c r="O334" s="32">
        <v>43</v>
      </c>
      <c r="P334" s="31">
        <v>36</v>
      </c>
      <c r="Q334" s="31"/>
      <c r="R334" s="31"/>
      <c r="S334" s="31"/>
      <c r="T334" s="31">
        <v>44</v>
      </c>
      <c r="U334" s="31">
        <v>55</v>
      </c>
      <c r="V334" s="31"/>
      <c r="W334" s="31"/>
      <c r="X334" s="31">
        <v>31</v>
      </c>
      <c r="Y334" s="31">
        <v>57</v>
      </c>
      <c r="Z334" s="31"/>
      <c r="AA334" s="31">
        <v>32</v>
      </c>
      <c r="AB334" s="31"/>
      <c r="AC334" s="31">
        <v>18</v>
      </c>
      <c r="AD334" s="31"/>
      <c r="AE334" s="31"/>
      <c r="AF334" s="31"/>
      <c r="AG334" s="32">
        <v>36</v>
      </c>
      <c r="AH334" s="31"/>
      <c r="AI334" s="31"/>
    </row>
    <row r="335" spans="1:35" ht="11.25">
      <c r="A335" s="20" t="s">
        <v>25</v>
      </c>
      <c r="B335" s="21">
        <f>COUNT(F335:AI335)</f>
        <v>10</v>
      </c>
      <c r="C335" s="22">
        <f>AVERAGE(F335:AI335)</f>
        <v>83.5</v>
      </c>
      <c r="D335" s="23">
        <f>MIN(F335:AI335)</f>
        <v>44</v>
      </c>
      <c r="E335" s="23">
        <f>MAX(F335:AI335)</f>
        <v>113</v>
      </c>
      <c r="F335" s="31"/>
      <c r="G335" s="31"/>
      <c r="H335" s="31">
        <v>81</v>
      </c>
      <c r="I335" s="31"/>
      <c r="J335" s="31">
        <v>68</v>
      </c>
      <c r="K335" s="31"/>
      <c r="L335" s="33"/>
      <c r="M335" s="31">
        <v>94</v>
      </c>
      <c r="N335" s="31">
        <v>88</v>
      </c>
      <c r="O335" s="32">
        <v>95</v>
      </c>
      <c r="P335" s="31"/>
      <c r="Q335" s="31"/>
      <c r="R335" s="31"/>
      <c r="S335" s="31"/>
      <c r="T335" s="31"/>
      <c r="U335" s="31"/>
      <c r="V335" s="31">
        <v>59</v>
      </c>
      <c r="W335" s="31"/>
      <c r="X335" s="31"/>
      <c r="Y335" s="31">
        <v>93</v>
      </c>
      <c r="Z335" s="31"/>
      <c r="AA335" s="31"/>
      <c r="AB335" s="31"/>
      <c r="AC335" s="31"/>
      <c r="AD335" s="31"/>
      <c r="AE335" s="31"/>
      <c r="AF335" s="31">
        <v>100</v>
      </c>
      <c r="AG335" s="32">
        <v>44</v>
      </c>
      <c r="AH335" s="32">
        <v>113</v>
      </c>
      <c r="AI335" s="31"/>
    </row>
    <row r="336" spans="1:35" ht="11.25">
      <c r="A336" s="20" t="s">
        <v>146</v>
      </c>
      <c r="B336" s="21">
        <f>COUNT(F336:AI336)</f>
        <v>30</v>
      </c>
      <c r="C336" s="22">
        <f>AVERAGE(F336:AI336)</f>
        <v>5.366666666666666</v>
      </c>
      <c r="D336" s="23">
        <f>MIN(F336:AI336)</f>
        <v>2</v>
      </c>
      <c r="E336" s="23">
        <f>MAX(F336:AI336)</f>
        <v>16</v>
      </c>
      <c r="F336" s="31">
        <v>3</v>
      </c>
      <c r="G336" s="31">
        <v>10</v>
      </c>
      <c r="H336" s="31">
        <v>10</v>
      </c>
      <c r="I336" s="31">
        <v>4</v>
      </c>
      <c r="J336" s="31">
        <v>13</v>
      </c>
      <c r="K336" s="31">
        <v>4</v>
      </c>
      <c r="L336" s="31">
        <v>9</v>
      </c>
      <c r="M336" s="31">
        <v>3</v>
      </c>
      <c r="N336" s="31">
        <v>7</v>
      </c>
      <c r="O336" s="32">
        <v>6</v>
      </c>
      <c r="P336" s="31">
        <v>8</v>
      </c>
      <c r="Q336" s="31">
        <v>7</v>
      </c>
      <c r="R336" s="31">
        <v>5</v>
      </c>
      <c r="S336" s="31">
        <v>5</v>
      </c>
      <c r="T336" s="31">
        <v>2</v>
      </c>
      <c r="U336" s="31">
        <v>2</v>
      </c>
      <c r="V336" s="31">
        <v>5</v>
      </c>
      <c r="W336" s="31">
        <v>2</v>
      </c>
      <c r="X336" s="31">
        <v>2</v>
      </c>
      <c r="Y336" s="31">
        <v>3</v>
      </c>
      <c r="Z336" s="31">
        <v>9</v>
      </c>
      <c r="AA336" s="31">
        <v>2</v>
      </c>
      <c r="AB336" s="31">
        <v>2</v>
      </c>
      <c r="AC336" s="31">
        <v>2</v>
      </c>
      <c r="AD336" s="31">
        <v>3</v>
      </c>
      <c r="AE336" s="31">
        <v>4</v>
      </c>
      <c r="AF336" s="31">
        <v>2</v>
      </c>
      <c r="AG336" s="32">
        <v>4</v>
      </c>
      <c r="AH336" s="32">
        <v>7</v>
      </c>
      <c r="AI336" s="32">
        <v>16</v>
      </c>
    </row>
    <row r="337" spans="1:35" ht="11.25">
      <c r="A337" s="24" t="s">
        <v>582</v>
      </c>
      <c r="B337" s="21">
        <f>COUNT(F337:AI337)</f>
        <v>1</v>
      </c>
      <c r="C337" s="22">
        <f>AVERAGE(F337:AI337)</f>
        <v>91</v>
      </c>
      <c r="D337" s="23">
        <f>MIN(F337:AI337)</f>
        <v>91</v>
      </c>
      <c r="E337" s="23">
        <f>MAX(F337:AI337)</f>
        <v>91</v>
      </c>
      <c r="F337" s="31"/>
      <c r="G337" s="31"/>
      <c r="H337" s="31"/>
      <c r="I337" s="31"/>
      <c r="J337" s="31"/>
      <c r="K337" s="31"/>
      <c r="L337" s="31"/>
      <c r="M337" s="31"/>
      <c r="N337" s="31"/>
      <c r="O337" s="32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>
        <v>91</v>
      </c>
      <c r="AA337" s="31"/>
      <c r="AB337" s="31"/>
      <c r="AC337" s="31"/>
      <c r="AD337" s="31"/>
      <c r="AE337" s="31"/>
      <c r="AF337" s="31"/>
      <c r="AG337" s="32"/>
      <c r="AH337" s="32"/>
      <c r="AI337" s="32"/>
    </row>
    <row r="338" spans="1:35" ht="11.25">
      <c r="A338" s="20" t="s">
        <v>517</v>
      </c>
      <c r="B338" s="21">
        <f>COUNT(F338:AI338)</f>
        <v>1</v>
      </c>
      <c r="C338" s="22">
        <f>AVERAGE(F338:AI338)</f>
        <v>83</v>
      </c>
      <c r="D338" s="23">
        <f>MIN(F338:AI338)</f>
        <v>83</v>
      </c>
      <c r="E338" s="23">
        <f>MAX(F338:AI338)</f>
        <v>83</v>
      </c>
      <c r="F338" s="31"/>
      <c r="G338" s="31"/>
      <c r="H338" s="31"/>
      <c r="I338" s="31"/>
      <c r="J338" s="31"/>
      <c r="K338" s="31"/>
      <c r="L338" s="31"/>
      <c r="M338" s="31"/>
      <c r="N338" s="31"/>
      <c r="O338" s="32"/>
      <c r="P338" s="31"/>
      <c r="Q338" s="31"/>
      <c r="R338" s="31"/>
      <c r="S338" s="31">
        <v>83</v>
      </c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2"/>
      <c r="AH338" s="32"/>
      <c r="AI338" s="32"/>
    </row>
    <row r="339" spans="1:35" ht="11.25">
      <c r="A339" s="20" t="s">
        <v>253</v>
      </c>
      <c r="B339" s="21">
        <f>COUNT(F339:AI339)</f>
        <v>3</v>
      </c>
      <c r="C339" s="22">
        <f>AVERAGE(F339:AI339)</f>
        <v>87.33333333333333</v>
      </c>
      <c r="D339" s="23">
        <f>MIN(F339:AI339)</f>
        <v>83</v>
      </c>
      <c r="E339" s="23">
        <f>MAX(F339:AI339)</f>
        <v>92</v>
      </c>
      <c r="F339" s="31"/>
      <c r="G339" s="31"/>
      <c r="H339" s="31"/>
      <c r="I339" s="31">
        <v>87</v>
      </c>
      <c r="J339" s="31"/>
      <c r="K339" s="31"/>
      <c r="L339" s="31"/>
      <c r="M339" s="31">
        <v>83</v>
      </c>
      <c r="N339" s="31"/>
      <c r="O339" s="32"/>
      <c r="P339" s="31"/>
      <c r="Q339" s="31"/>
      <c r="R339" s="31"/>
      <c r="S339" s="31"/>
      <c r="T339" s="31">
        <v>92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2"/>
      <c r="AH339" s="32"/>
      <c r="AI339" s="32"/>
    </row>
    <row r="340" spans="1:35" ht="11.25">
      <c r="A340" s="20" t="s">
        <v>138</v>
      </c>
      <c r="B340" s="21">
        <f>COUNT(F340:AI340)</f>
        <v>30</v>
      </c>
      <c r="C340" s="22">
        <f>AVERAGE(F340:AI340)</f>
        <v>11.7</v>
      </c>
      <c r="D340" s="23">
        <f>MIN(F340:AI340)</f>
        <v>5</v>
      </c>
      <c r="E340" s="23">
        <f>MAX(F340:AI340)</f>
        <v>20</v>
      </c>
      <c r="F340" s="31">
        <v>11</v>
      </c>
      <c r="G340" s="31">
        <v>18</v>
      </c>
      <c r="H340" s="31">
        <v>19</v>
      </c>
      <c r="I340" s="31">
        <v>9</v>
      </c>
      <c r="J340" s="31">
        <v>16</v>
      </c>
      <c r="K340" s="31">
        <v>12</v>
      </c>
      <c r="L340" s="31">
        <v>6</v>
      </c>
      <c r="M340" s="31">
        <v>9</v>
      </c>
      <c r="N340" s="31">
        <v>6</v>
      </c>
      <c r="O340" s="32">
        <v>8</v>
      </c>
      <c r="P340" s="31">
        <v>11</v>
      </c>
      <c r="Q340" s="31">
        <v>12</v>
      </c>
      <c r="R340" s="31">
        <v>10</v>
      </c>
      <c r="S340" s="31">
        <v>9</v>
      </c>
      <c r="T340" s="31">
        <v>14</v>
      </c>
      <c r="U340" s="31">
        <v>12</v>
      </c>
      <c r="V340" s="31">
        <v>8</v>
      </c>
      <c r="W340" s="31">
        <v>13</v>
      </c>
      <c r="X340" s="31">
        <v>19</v>
      </c>
      <c r="Y340" s="31">
        <v>13</v>
      </c>
      <c r="Z340" s="31">
        <v>15</v>
      </c>
      <c r="AA340" s="31">
        <v>10</v>
      </c>
      <c r="AB340" s="31">
        <v>9</v>
      </c>
      <c r="AC340" s="31">
        <v>5</v>
      </c>
      <c r="AD340" s="31">
        <v>10</v>
      </c>
      <c r="AE340" s="31">
        <v>13</v>
      </c>
      <c r="AF340" s="31">
        <v>10</v>
      </c>
      <c r="AG340" s="32">
        <v>20</v>
      </c>
      <c r="AH340" s="32">
        <v>9</v>
      </c>
      <c r="AI340" s="32">
        <v>15</v>
      </c>
    </row>
    <row r="341" spans="1:35" ht="11.25">
      <c r="A341" s="20" t="s">
        <v>24</v>
      </c>
      <c r="B341" s="21">
        <f>COUNT(F341:AI341)</f>
        <v>14</v>
      </c>
      <c r="C341" s="22">
        <f>AVERAGE(F341:AI341)</f>
        <v>82.28571428571429</v>
      </c>
      <c r="D341" s="23">
        <f>MIN(F341:AI341)</f>
        <v>62</v>
      </c>
      <c r="E341" s="23">
        <f>MAX(F341:AI341)</f>
        <v>97</v>
      </c>
      <c r="F341" s="31"/>
      <c r="G341" s="31"/>
      <c r="H341" s="31"/>
      <c r="I341" s="31">
        <v>84</v>
      </c>
      <c r="J341" s="31">
        <v>71</v>
      </c>
      <c r="K341" s="31"/>
      <c r="L341" s="31">
        <v>66</v>
      </c>
      <c r="M341" s="31"/>
      <c r="N341" s="31">
        <v>90</v>
      </c>
      <c r="O341" s="32">
        <v>92</v>
      </c>
      <c r="P341" s="31">
        <v>83</v>
      </c>
      <c r="Q341" s="31"/>
      <c r="R341" s="31">
        <v>78</v>
      </c>
      <c r="S341" s="31"/>
      <c r="T341" s="31">
        <v>79</v>
      </c>
      <c r="U341" s="31">
        <v>84</v>
      </c>
      <c r="V341" s="31"/>
      <c r="W341" s="31"/>
      <c r="X341" s="31">
        <v>88</v>
      </c>
      <c r="Y341" s="31">
        <v>87</v>
      </c>
      <c r="Z341" s="31"/>
      <c r="AA341" s="31">
        <v>91</v>
      </c>
      <c r="AB341" s="31"/>
      <c r="AC341" s="31">
        <v>62</v>
      </c>
      <c r="AD341" s="31"/>
      <c r="AE341" s="31"/>
      <c r="AF341" s="31">
        <v>97</v>
      </c>
      <c r="AG341" s="32"/>
      <c r="AH341" s="32"/>
      <c r="AI341" s="32"/>
    </row>
    <row r="342" spans="1:35" ht="11.25">
      <c r="A342" s="20" t="s">
        <v>52</v>
      </c>
      <c r="B342" s="21">
        <f>COUNT(F342:AI342)</f>
        <v>26</v>
      </c>
      <c r="C342" s="22">
        <f>AVERAGE(F342:AI342)</f>
        <v>56.84615384615385</v>
      </c>
      <c r="D342" s="23">
        <f>MIN(F342:AI342)</f>
        <v>31</v>
      </c>
      <c r="E342" s="23">
        <f>MAX(F342:AI342)</f>
        <v>97</v>
      </c>
      <c r="F342" s="31">
        <v>97</v>
      </c>
      <c r="G342" s="31"/>
      <c r="H342" s="31">
        <v>96</v>
      </c>
      <c r="I342" s="31">
        <v>36</v>
      </c>
      <c r="J342" s="31">
        <v>72</v>
      </c>
      <c r="K342" s="31">
        <v>43</v>
      </c>
      <c r="L342" s="31">
        <v>62</v>
      </c>
      <c r="M342" s="31">
        <v>35</v>
      </c>
      <c r="N342" s="31">
        <v>42</v>
      </c>
      <c r="O342" s="32">
        <v>55</v>
      </c>
      <c r="P342" s="31">
        <v>61</v>
      </c>
      <c r="Q342" s="31">
        <v>73</v>
      </c>
      <c r="R342" s="31">
        <v>64</v>
      </c>
      <c r="S342" s="31">
        <v>42</v>
      </c>
      <c r="T342" s="31">
        <v>42</v>
      </c>
      <c r="U342" s="31">
        <v>44</v>
      </c>
      <c r="V342" s="31">
        <v>43</v>
      </c>
      <c r="W342" s="31"/>
      <c r="X342" s="31"/>
      <c r="Y342" s="31">
        <v>91</v>
      </c>
      <c r="Z342" s="31">
        <v>43</v>
      </c>
      <c r="AA342" s="31">
        <v>65</v>
      </c>
      <c r="AB342" s="31">
        <v>72</v>
      </c>
      <c r="AC342" s="31">
        <v>53</v>
      </c>
      <c r="AD342" s="31">
        <v>47</v>
      </c>
      <c r="AE342" s="31">
        <v>45</v>
      </c>
      <c r="AF342" s="31">
        <v>57</v>
      </c>
      <c r="AG342" s="31"/>
      <c r="AH342" s="32">
        <v>31</v>
      </c>
      <c r="AI342" s="32">
        <v>67</v>
      </c>
    </row>
    <row r="343" spans="1:35" ht="11.25">
      <c r="A343" s="20" t="s">
        <v>202</v>
      </c>
      <c r="B343" s="21">
        <f>COUNT(F343:AI343)</f>
        <v>1</v>
      </c>
      <c r="C343" s="22">
        <f>AVERAGE(F343:AI343)</f>
        <v>66</v>
      </c>
      <c r="D343" s="23">
        <f>MIN(F343:AI343)</f>
        <v>66</v>
      </c>
      <c r="E343" s="23">
        <f>MAX(F343:AI343)</f>
        <v>66</v>
      </c>
      <c r="F343" s="31"/>
      <c r="G343" s="31"/>
      <c r="H343" s="31"/>
      <c r="I343" s="31"/>
      <c r="J343" s="31"/>
      <c r="K343" s="31"/>
      <c r="L343" s="31"/>
      <c r="M343" s="31"/>
      <c r="N343" s="31"/>
      <c r="O343" s="32"/>
      <c r="P343" s="31"/>
      <c r="Q343" s="31"/>
      <c r="R343" s="31"/>
      <c r="S343" s="31"/>
      <c r="T343" s="31"/>
      <c r="U343" s="31"/>
      <c r="V343" s="31"/>
      <c r="W343" s="31">
        <v>66</v>
      </c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2"/>
      <c r="AI343" s="32"/>
    </row>
    <row r="344" spans="1:35" ht="11.25">
      <c r="A344" s="20" t="s">
        <v>203</v>
      </c>
      <c r="B344" s="21">
        <f>COUNT(F344:AI344)</f>
        <v>4</v>
      </c>
      <c r="C344" s="22">
        <f>AVERAGE(F344:AI344)</f>
        <v>56.75</v>
      </c>
      <c r="D344" s="23">
        <f>MIN(F344:AI344)</f>
        <v>23</v>
      </c>
      <c r="E344" s="23">
        <f>MAX(F344:AI344)</f>
        <v>90</v>
      </c>
      <c r="F344" s="31"/>
      <c r="G344" s="31">
        <v>90</v>
      </c>
      <c r="H344" s="31"/>
      <c r="I344" s="31"/>
      <c r="J344" s="31"/>
      <c r="K344" s="31"/>
      <c r="L344" s="31"/>
      <c r="M344" s="31"/>
      <c r="N344" s="31"/>
      <c r="O344" s="32"/>
      <c r="P344" s="31"/>
      <c r="Q344" s="31"/>
      <c r="R344" s="31"/>
      <c r="S344" s="31">
        <v>23</v>
      </c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2">
        <v>56</v>
      </c>
      <c r="AH344" s="31"/>
      <c r="AI344" s="32">
        <v>58</v>
      </c>
    </row>
    <row r="345" spans="1:35" ht="11.25">
      <c r="A345" s="24" t="s">
        <v>474</v>
      </c>
      <c r="B345" s="21">
        <f>COUNT(F345:AI345)</f>
        <v>1</v>
      </c>
      <c r="C345" s="22">
        <f>AVERAGE(F345:AI345)</f>
        <v>84</v>
      </c>
      <c r="D345" s="23">
        <f>MIN(F345:AI345)</f>
        <v>84</v>
      </c>
      <c r="E345" s="23">
        <f>MAX(F345:AI345)</f>
        <v>84</v>
      </c>
      <c r="F345" s="31"/>
      <c r="G345" s="31"/>
      <c r="H345" s="31"/>
      <c r="I345" s="31"/>
      <c r="J345" s="31"/>
      <c r="K345" s="31"/>
      <c r="L345" s="31"/>
      <c r="M345" s="31"/>
      <c r="N345" s="31">
        <v>84</v>
      </c>
      <c r="O345" s="32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2"/>
      <c r="AH345" s="31"/>
      <c r="AI345" s="32"/>
    </row>
    <row r="346" spans="1:35" ht="11.25">
      <c r="A346" s="20" t="s">
        <v>140</v>
      </c>
      <c r="B346" s="21">
        <f>COUNT(F346:AI346)</f>
        <v>30</v>
      </c>
      <c r="C346" s="22">
        <f>AVERAGE(F346:AI346)</f>
        <v>7.9</v>
      </c>
      <c r="D346" s="23">
        <f>MIN(F346:AI346)</f>
        <v>2</v>
      </c>
      <c r="E346" s="23">
        <f>MAX(F346:AI346)</f>
        <v>17</v>
      </c>
      <c r="F346" s="31">
        <v>9</v>
      </c>
      <c r="G346" s="31">
        <v>12</v>
      </c>
      <c r="H346" s="31">
        <v>11</v>
      </c>
      <c r="I346" s="31">
        <v>2</v>
      </c>
      <c r="J346" s="31">
        <v>11</v>
      </c>
      <c r="K346" s="31">
        <v>17</v>
      </c>
      <c r="L346" s="31">
        <v>8</v>
      </c>
      <c r="M346" s="31">
        <v>5</v>
      </c>
      <c r="N346" s="31">
        <v>2</v>
      </c>
      <c r="O346" s="32">
        <v>4</v>
      </c>
      <c r="P346" s="31">
        <v>4</v>
      </c>
      <c r="Q346" s="31">
        <v>5</v>
      </c>
      <c r="R346" s="31">
        <v>11</v>
      </c>
      <c r="S346" s="31">
        <v>13</v>
      </c>
      <c r="T346" s="31">
        <v>10</v>
      </c>
      <c r="U346" s="31">
        <v>8</v>
      </c>
      <c r="V346" s="31">
        <v>12</v>
      </c>
      <c r="W346" s="31">
        <v>14</v>
      </c>
      <c r="X346" s="31">
        <v>6</v>
      </c>
      <c r="Y346" s="31">
        <v>10</v>
      </c>
      <c r="Z346" s="31">
        <v>8</v>
      </c>
      <c r="AA346" s="31">
        <v>6</v>
      </c>
      <c r="AB346" s="31">
        <v>7</v>
      </c>
      <c r="AC346" s="31">
        <v>3</v>
      </c>
      <c r="AD346" s="31">
        <v>13</v>
      </c>
      <c r="AE346" s="31">
        <v>3</v>
      </c>
      <c r="AF346" s="31">
        <v>4</v>
      </c>
      <c r="AG346" s="32">
        <v>7</v>
      </c>
      <c r="AH346" s="32">
        <v>2</v>
      </c>
      <c r="AI346" s="32">
        <v>10</v>
      </c>
    </row>
    <row r="347" spans="1:35" ht="11.25">
      <c r="A347" s="24" t="s">
        <v>279</v>
      </c>
      <c r="B347" s="21">
        <f>COUNT(F347:AI347)</f>
        <v>2</v>
      </c>
      <c r="C347" s="22">
        <f>AVERAGE(F347:AI347)</f>
        <v>61</v>
      </c>
      <c r="D347" s="23">
        <f>MIN(F347:AI347)</f>
        <v>7</v>
      </c>
      <c r="E347" s="23">
        <f>MAX(F347:AI347)</f>
        <v>115</v>
      </c>
      <c r="F347" s="31"/>
      <c r="G347" s="31"/>
      <c r="H347" s="31"/>
      <c r="I347" s="31"/>
      <c r="J347" s="31">
        <v>7</v>
      </c>
      <c r="K347" s="31"/>
      <c r="L347" s="31"/>
      <c r="M347" s="31"/>
      <c r="N347" s="31"/>
      <c r="O347" s="32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2"/>
      <c r="AH347" s="32"/>
      <c r="AI347" s="32">
        <v>115</v>
      </c>
    </row>
    <row r="348" spans="1:35" ht="11.25">
      <c r="A348" s="20" t="s">
        <v>75</v>
      </c>
      <c r="B348" s="21">
        <f>COUNT(F348:AI348)</f>
        <v>28</v>
      </c>
      <c r="C348" s="22">
        <f>AVERAGE(F348:AI348)</f>
        <v>49.42857142857143</v>
      </c>
      <c r="D348" s="23">
        <f>MIN(F348:AI348)</f>
        <v>29</v>
      </c>
      <c r="E348" s="23">
        <f>MAX(F348:AI348)</f>
        <v>83</v>
      </c>
      <c r="F348" s="31">
        <v>74</v>
      </c>
      <c r="G348" s="31"/>
      <c r="H348" s="31"/>
      <c r="I348" s="31">
        <v>41</v>
      </c>
      <c r="J348" s="31">
        <v>66</v>
      </c>
      <c r="K348" s="31">
        <v>83</v>
      </c>
      <c r="L348" s="31">
        <v>47</v>
      </c>
      <c r="M348" s="31">
        <v>50</v>
      </c>
      <c r="N348" s="31">
        <v>32</v>
      </c>
      <c r="O348" s="32">
        <v>48</v>
      </c>
      <c r="P348" s="31">
        <v>47</v>
      </c>
      <c r="Q348" s="31">
        <v>63</v>
      </c>
      <c r="R348" s="31">
        <v>45</v>
      </c>
      <c r="S348" s="31">
        <v>51</v>
      </c>
      <c r="T348" s="31">
        <v>50</v>
      </c>
      <c r="U348" s="31">
        <v>33</v>
      </c>
      <c r="V348" s="31">
        <v>48</v>
      </c>
      <c r="W348" s="31">
        <v>54</v>
      </c>
      <c r="X348" s="31">
        <v>39</v>
      </c>
      <c r="Y348" s="31">
        <v>44</v>
      </c>
      <c r="Z348" s="31">
        <v>29</v>
      </c>
      <c r="AA348" s="31">
        <v>37</v>
      </c>
      <c r="AB348" s="31">
        <v>46</v>
      </c>
      <c r="AC348" s="31">
        <v>39</v>
      </c>
      <c r="AD348" s="31">
        <v>52</v>
      </c>
      <c r="AE348" s="31">
        <v>56</v>
      </c>
      <c r="AF348" s="31">
        <v>50</v>
      </c>
      <c r="AG348" s="32">
        <v>62</v>
      </c>
      <c r="AH348" s="32">
        <v>34</v>
      </c>
      <c r="AI348" s="32">
        <v>64</v>
      </c>
    </row>
    <row r="349" spans="1:35" ht="11.25">
      <c r="A349" s="20" t="s">
        <v>254</v>
      </c>
      <c r="B349" s="21">
        <f>COUNT(F349:AI349)</f>
        <v>20</v>
      </c>
      <c r="C349" s="22">
        <f>AVERAGE(F349:AI349)</f>
        <v>58.8</v>
      </c>
      <c r="D349" s="23">
        <f>MIN(F349:AI349)</f>
        <v>30</v>
      </c>
      <c r="E349" s="23">
        <f>MAX(F349:AI349)</f>
        <v>98</v>
      </c>
      <c r="F349" s="31"/>
      <c r="G349" s="31"/>
      <c r="H349" s="31"/>
      <c r="I349" s="31">
        <v>50</v>
      </c>
      <c r="J349" s="31"/>
      <c r="K349" s="31"/>
      <c r="L349" s="31">
        <v>86</v>
      </c>
      <c r="M349" s="31">
        <v>48</v>
      </c>
      <c r="N349" s="31">
        <v>47</v>
      </c>
      <c r="O349" s="32">
        <v>66</v>
      </c>
      <c r="P349" s="31">
        <v>85</v>
      </c>
      <c r="Q349" s="31"/>
      <c r="R349" s="31">
        <v>39</v>
      </c>
      <c r="S349" s="31"/>
      <c r="T349" s="31">
        <v>30</v>
      </c>
      <c r="U349" s="31">
        <v>98</v>
      </c>
      <c r="V349" s="31">
        <v>57</v>
      </c>
      <c r="W349" s="31">
        <v>75</v>
      </c>
      <c r="X349" s="31">
        <v>36</v>
      </c>
      <c r="Y349" s="31">
        <v>56</v>
      </c>
      <c r="Z349" s="31">
        <v>83</v>
      </c>
      <c r="AA349" s="31">
        <v>58</v>
      </c>
      <c r="AB349" s="31">
        <v>43</v>
      </c>
      <c r="AC349" s="31">
        <v>58</v>
      </c>
      <c r="AD349" s="31">
        <v>56</v>
      </c>
      <c r="AE349" s="31"/>
      <c r="AF349" s="31">
        <v>58</v>
      </c>
      <c r="AG349" s="32"/>
      <c r="AH349" s="32">
        <v>47</v>
      </c>
      <c r="AI349" s="31"/>
    </row>
    <row r="350" spans="1:35" ht="11.25">
      <c r="A350" s="20" t="s">
        <v>13</v>
      </c>
      <c r="B350" s="21">
        <f>COUNT(F350:AI350)</f>
        <v>3</v>
      </c>
      <c r="C350" s="22">
        <f>AVERAGE(F350:AI350)</f>
        <v>82</v>
      </c>
      <c r="D350" s="23">
        <f>MIN(F350:AI350)</f>
        <v>67</v>
      </c>
      <c r="E350" s="23">
        <f>MAX(F350:AI350)</f>
        <v>92</v>
      </c>
      <c r="F350" s="31"/>
      <c r="G350" s="31">
        <v>92</v>
      </c>
      <c r="H350" s="31"/>
      <c r="I350" s="31"/>
      <c r="J350" s="31"/>
      <c r="K350" s="31"/>
      <c r="L350" s="31"/>
      <c r="M350" s="31"/>
      <c r="N350" s="31"/>
      <c r="O350" s="32"/>
      <c r="P350" s="31"/>
      <c r="Q350" s="31"/>
      <c r="R350" s="31"/>
      <c r="S350" s="31">
        <v>67</v>
      </c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>
        <v>87</v>
      </c>
      <c r="AF350" s="31"/>
      <c r="AG350" s="31"/>
      <c r="AH350" s="31"/>
      <c r="AI350" s="31"/>
    </row>
    <row r="351" spans="1:35" ht="11.25">
      <c r="A351" s="20" t="s">
        <v>42</v>
      </c>
      <c r="B351" s="21">
        <f>COUNT(F351:AI351)</f>
        <v>3</v>
      </c>
      <c r="C351" s="22">
        <f>AVERAGE(F351:AI351)</f>
        <v>91.33333333333333</v>
      </c>
      <c r="D351" s="23">
        <f>MIN(F351:AI351)</f>
        <v>82</v>
      </c>
      <c r="E351" s="23">
        <f>MAX(F351:AI351)</f>
        <v>97</v>
      </c>
      <c r="F351" s="31"/>
      <c r="G351" s="31"/>
      <c r="H351" s="31"/>
      <c r="I351" s="31"/>
      <c r="J351" s="31"/>
      <c r="K351" s="31"/>
      <c r="L351" s="31"/>
      <c r="M351" s="31"/>
      <c r="N351" s="31"/>
      <c r="O351" s="32"/>
      <c r="P351" s="31">
        <v>95</v>
      </c>
      <c r="Q351" s="31"/>
      <c r="R351" s="31"/>
      <c r="S351" s="31"/>
      <c r="T351" s="31">
        <v>82</v>
      </c>
      <c r="U351" s="31"/>
      <c r="V351" s="31"/>
      <c r="W351" s="31"/>
      <c r="X351" s="31"/>
      <c r="Y351" s="31">
        <v>97</v>
      </c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</row>
    <row r="352" spans="1:35" ht="11.25">
      <c r="A352" s="20" t="s">
        <v>17</v>
      </c>
      <c r="B352" s="21">
        <f>COUNT(F352:AI352)</f>
        <v>8</v>
      </c>
      <c r="C352" s="22">
        <f>AVERAGE(F352:AI352)</f>
        <v>86.125</v>
      </c>
      <c r="D352" s="23">
        <f>MIN(F352:AI352)</f>
        <v>72</v>
      </c>
      <c r="E352" s="23">
        <f>MAX(F352:AI352)</f>
        <v>98</v>
      </c>
      <c r="F352" s="31"/>
      <c r="G352" s="31"/>
      <c r="H352" s="31">
        <v>98</v>
      </c>
      <c r="I352" s="31"/>
      <c r="J352" s="31"/>
      <c r="K352" s="31">
        <v>78</v>
      </c>
      <c r="L352" s="31"/>
      <c r="M352" s="31">
        <v>86</v>
      </c>
      <c r="N352" s="31"/>
      <c r="O352" s="32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>
        <v>95</v>
      </c>
      <c r="AB352" s="31">
        <v>91</v>
      </c>
      <c r="AC352" s="31">
        <v>72</v>
      </c>
      <c r="AD352" s="31"/>
      <c r="AE352" s="31">
        <v>95</v>
      </c>
      <c r="AF352" s="31"/>
      <c r="AG352" s="32"/>
      <c r="AH352" s="32">
        <v>74</v>
      </c>
      <c r="AI352" s="31"/>
    </row>
    <row r="353" spans="1:35" ht="11.25">
      <c r="A353" s="24" t="s">
        <v>280</v>
      </c>
      <c r="B353" s="21">
        <f>COUNT(F353:AI353)</f>
        <v>3</v>
      </c>
      <c r="C353" s="22">
        <f>AVERAGE(F353:AI353)</f>
        <v>78.66666666666667</v>
      </c>
      <c r="D353" s="23">
        <f>MIN(F353:AI353)</f>
        <v>65</v>
      </c>
      <c r="E353" s="23">
        <f>MAX(F353:AI353)</f>
        <v>88</v>
      </c>
      <c r="F353" s="31"/>
      <c r="G353" s="31"/>
      <c r="H353" s="31"/>
      <c r="I353" s="31"/>
      <c r="J353" s="31">
        <v>83</v>
      </c>
      <c r="K353" s="31"/>
      <c r="L353" s="31"/>
      <c r="M353" s="31"/>
      <c r="N353" s="31"/>
      <c r="O353" s="32"/>
      <c r="P353" s="31"/>
      <c r="Q353" s="31"/>
      <c r="R353" s="31"/>
      <c r="S353" s="31"/>
      <c r="T353" s="31"/>
      <c r="U353" s="31"/>
      <c r="V353" s="31">
        <v>88</v>
      </c>
      <c r="W353" s="31"/>
      <c r="X353" s="31">
        <v>65</v>
      </c>
      <c r="Y353" s="31"/>
      <c r="Z353" s="31"/>
      <c r="AA353" s="31"/>
      <c r="AB353" s="31"/>
      <c r="AC353" s="31"/>
      <c r="AD353" s="31"/>
      <c r="AE353" s="31"/>
      <c r="AF353" s="31"/>
      <c r="AG353" s="32"/>
      <c r="AH353" s="32"/>
      <c r="AI353" s="31"/>
    </row>
    <row r="354" spans="1:35" ht="11.25">
      <c r="A354" s="24" t="s">
        <v>605</v>
      </c>
      <c r="B354" s="21">
        <f>COUNT(F354:AI354)</f>
        <v>1</v>
      </c>
      <c r="C354" s="22">
        <f>AVERAGE(F354:AI354)</f>
        <v>48</v>
      </c>
      <c r="D354" s="23">
        <f>MIN(F354:AI354)</f>
        <v>48</v>
      </c>
      <c r="E354" s="23">
        <f>MAX(F354:AI354)</f>
        <v>48</v>
      </c>
      <c r="F354" s="31"/>
      <c r="G354" s="31"/>
      <c r="H354" s="31"/>
      <c r="I354" s="31"/>
      <c r="J354" s="31"/>
      <c r="K354" s="31"/>
      <c r="L354" s="31"/>
      <c r="M354" s="31"/>
      <c r="N354" s="31"/>
      <c r="O354" s="32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>
        <v>48</v>
      </c>
      <c r="AD354" s="31"/>
      <c r="AE354" s="31"/>
      <c r="AF354" s="31"/>
      <c r="AG354" s="32"/>
      <c r="AH354" s="32"/>
      <c r="AI354" s="31"/>
    </row>
    <row r="355" spans="1:35" ht="11.25">
      <c r="A355" s="24" t="s">
        <v>281</v>
      </c>
      <c r="B355" s="21">
        <f>COUNT(F355:AI355)</f>
        <v>1</v>
      </c>
      <c r="C355" s="22">
        <f>AVERAGE(F355:AI355)</f>
        <v>80</v>
      </c>
      <c r="D355" s="23">
        <f>MIN(F355:AI355)</f>
        <v>80</v>
      </c>
      <c r="E355" s="23">
        <f>MAX(F355:AI355)</f>
        <v>80</v>
      </c>
      <c r="F355" s="31"/>
      <c r="G355" s="31"/>
      <c r="H355" s="31"/>
      <c r="I355" s="31"/>
      <c r="J355" s="31">
        <v>80</v>
      </c>
      <c r="K355" s="31"/>
      <c r="L355" s="31"/>
      <c r="M355" s="31"/>
      <c r="N355" s="31"/>
      <c r="O355" s="32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2"/>
      <c r="AH355" s="32"/>
      <c r="AI355" s="31"/>
    </row>
    <row r="356" spans="1:35" ht="11.25">
      <c r="A356" s="20" t="s">
        <v>255</v>
      </c>
      <c r="B356" s="21">
        <f>COUNT(F356:AI356)</f>
        <v>2</v>
      </c>
      <c r="C356" s="22">
        <f>AVERAGE(F356:AI356)</f>
        <v>73.5</v>
      </c>
      <c r="D356" s="23">
        <f>MIN(F356:AI356)</f>
        <v>72</v>
      </c>
      <c r="E356" s="23">
        <f>MAX(F356:AI356)</f>
        <v>75</v>
      </c>
      <c r="F356" s="31"/>
      <c r="G356" s="31"/>
      <c r="H356" s="31"/>
      <c r="I356" s="31">
        <v>72</v>
      </c>
      <c r="J356" s="31"/>
      <c r="K356" s="31"/>
      <c r="L356" s="31"/>
      <c r="M356" s="31"/>
      <c r="N356" s="31">
        <v>75</v>
      </c>
      <c r="O356" s="32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2"/>
      <c r="AH356" s="32"/>
      <c r="AI356" s="31"/>
    </row>
    <row r="357" spans="1:35" ht="11.25">
      <c r="A357" s="20" t="s">
        <v>257</v>
      </c>
      <c r="B357" s="21">
        <f>COUNT(F357:AI357)</f>
        <v>1</v>
      </c>
      <c r="C357" s="22">
        <f>AVERAGE(F357:AI357)</f>
        <v>98</v>
      </c>
      <c r="D357" s="23">
        <f>MIN(F357:AI357)</f>
        <v>98</v>
      </c>
      <c r="E357" s="23">
        <f>MAX(F357:AI357)</f>
        <v>98</v>
      </c>
      <c r="F357" s="31"/>
      <c r="G357" s="31"/>
      <c r="H357" s="31"/>
      <c r="I357" s="31">
        <v>98</v>
      </c>
      <c r="J357" s="31"/>
      <c r="K357" s="31"/>
      <c r="L357" s="31"/>
      <c r="M357" s="31"/>
      <c r="N357" s="31"/>
      <c r="O357" s="32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2"/>
      <c r="AH357" s="32"/>
      <c r="AI357" s="31"/>
    </row>
    <row r="358" spans="1:35" ht="11.25">
      <c r="A358" s="20" t="s">
        <v>256</v>
      </c>
      <c r="B358" s="21">
        <f>COUNT(F358:AI358)</f>
        <v>6</v>
      </c>
      <c r="C358" s="22">
        <f>AVERAGE(F358:AI358)</f>
        <v>86.16666666666667</v>
      </c>
      <c r="D358" s="23">
        <f>MIN(F358:AI358)</f>
        <v>76</v>
      </c>
      <c r="E358" s="23">
        <f>MAX(F358:AI358)</f>
        <v>97</v>
      </c>
      <c r="F358" s="31"/>
      <c r="G358" s="31"/>
      <c r="H358" s="31"/>
      <c r="I358" s="31">
        <v>88</v>
      </c>
      <c r="J358" s="31"/>
      <c r="K358" s="31"/>
      <c r="L358" s="31"/>
      <c r="M358" s="31">
        <v>76</v>
      </c>
      <c r="N358" s="31">
        <v>91</v>
      </c>
      <c r="O358" s="32">
        <v>97</v>
      </c>
      <c r="P358" s="31"/>
      <c r="Q358" s="31"/>
      <c r="R358" s="31"/>
      <c r="S358" s="31"/>
      <c r="T358" s="31">
        <v>76</v>
      </c>
      <c r="U358" s="31"/>
      <c r="V358" s="31">
        <v>89</v>
      </c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2"/>
      <c r="AH358" s="32"/>
      <c r="AI358" s="31"/>
    </row>
    <row r="359" spans="1:35" ht="11.25">
      <c r="A359" s="20" t="s">
        <v>196</v>
      </c>
      <c r="B359" s="21">
        <f>COUNT(F359:AI359)</f>
        <v>6</v>
      </c>
      <c r="C359" s="22">
        <f>AVERAGE(F359:AI359)</f>
        <v>29.5</v>
      </c>
      <c r="D359" s="23">
        <f>MIN(F359:AI359)</f>
        <v>1</v>
      </c>
      <c r="E359" s="23">
        <f>MAX(F359:AI359)</f>
        <v>48</v>
      </c>
      <c r="F359" s="31"/>
      <c r="G359" s="31">
        <v>37</v>
      </c>
      <c r="H359" s="31"/>
      <c r="I359" s="31"/>
      <c r="J359" s="31"/>
      <c r="K359" s="31"/>
      <c r="L359" s="31"/>
      <c r="M359" s="31"/>
      <c r="N359" s="31"/>
      <c r="O359" s="32"/>
      <c r="P359" s="31"/>
      <c r="Q359" s="31"/>
      <c r="R359" s="31"/>
      <c r="S359" s="31"/>
      <c r="T359" s="31"/>
      <c r="U359" s="31"/>
      <c r="V359" s="31"/>
      <c r="W359" s="31"/>
      <c r="X359" s="31">
        <v>34</v>
      </c>
      <c r="Y359" s="31"/>
      <c r="Z359" s="31"/>
      <c r="AA359" s="31"/>
      <c r="AB359" s="31"/>
      <c r="AC359" s="31"/>
      <c r="AD359" s="31"/>
      <c r="AE359" s="31">
        <v>27</v>
      </c>
      <c r="AF359" s="31">
        <v>1</v>
      </c>
      <c r="AG359" s="32">
        <v>48</v>
      </c>
      <c r="AH359" s="32"/>
      <c r="AI359" s="32">
        <v>30</v>
      </c>
    </row>
    <row r="360" spans="1:35" ht="11.25">
      <c r="A360" s="20" t="s">
        <v>197</v>
      </c>
      <c r="B360" s="21">
        <f>COUNT(F360:AI360)</f>
        <v>1</v>
      </c>
      <c r="C360" s="22">
        <f>AVERAGE(F360:AI360)</f>
        <v>101</v>
      </c>
      <c r="D360" s="23">
        <f>MIN(F360:AI360)</f>
        <v>101</v>
      </c>
      <c r="E360" s="23">
        <f>MAX(F360:AI360)</f>
        <v>101</v>
      </c>
      <c r="F360" s="31"/>
      <c r="G360" s="31"/>
      <c r="H360" s="31"/>
      <c r="I360" s="31"/>
      <c r="J360" s="31"/>
      <c r="K360" s="31"/>
      <c r="L360" s="31"/>
      <c r="M360" s="31"/>
      <c r="N360" s="31"/>
      <c r="O360" s="32"/>
      <c r="P360" s="31"/>
      <c r="Q360" s="31"/>
      <c r="R360" s="31"/>
      <c r="S360" s="31"/>
      <c r="T360" s="31"/>
      <c r="U360" s="31"/>
      <c r="V360" s="31"/>
      <c r="W360" s="31">
        <v>101</v>
      </c>
      <c r="X360" s="31"/>
      <c r="Y360" s="31"/>
      <c r="Z360" s="31"/>
      <c r="AA360" s="31"/>
      <c r="AB360" s="31"/>
      <c r="AC360" s="31"/>
      <c r="AD360" s="31"/>
      <c r="AE360" s="31"/>
      <c r="AF360" s="31"/>
      <c r="AG360" s="32"/>
      <c r="AH360" s="32"/>
      <c r="AI360" s="32"/>
    </row>
    <row r="361" spans="1:35" ht="11.25">
      <c r="A361" s="24" t="s">
        <v>580</v>
      </c>
      <c r="B361" s="21">
        <f>COUNT(F361:AI361)</f>
        <v>3</v>
      </c>
      <c r="C361" s="22">
        <f>AVERAGE(F361:AI361)</f>
        <v>72.66666666666667</v>
      </c>
      <c r="D361" s="23">
        <f>MIN(F361:AI361)</f>
        <v>51</v>
      </c>
      <c r="E361" s="23">
        <f>MAX(F361:AI361)</f>
        <v>88</v>
      </c>
      <c r="F361" s="31"/>
      <c r="G361" s="31"/>
      <c r="H361" s="31"/>
      <c r="I361" s="31"/>
      <c r="J361" s="31"/>
      <c r="K361" s="31"/>
      <c r="L361" s="31"/>
      <c r="M361" s="31"/>
      <c r="N361" s="31"/>
      <c r="O361" s="32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>
        <v>79</v>
      </c>
      <c r="AA361" s="31"/>
      <c r="AB361" s="31"/>
      <c r="AC361" s="31"/>
      <c r="AD361" s="31"/>
      <c r="AE361" s="31"/>
      <c r="AF361" s="31"/>
      <c r="AG361" s="32">
        <v>51</v>
      </c>
      <c r="AH361" s="32"/>
      <c r="AI361" s="32">
        <v>88</v>
      </c>
    </row>
    <row r="362" spans="1:35" ht="11.25">
      <c r="A362" s="24" t="s">
        <v>600</v>
      </c>
      <c r="B362" s="21">
        <f>COUNT(F362:AI362)</f>
        <v>1</v>
      </c>
      <c r="C362" s="22">
        <f>AVERAGE(F362:AI362)</f>
        <v>73</v>
      </c>
      <c r="D362" s="23">
        <f>MIN(F362:AI362)</f>
        <v>73</v>
      </c>
      <c r="E362" s="23">
        <f>MAX(F362:AI362)</f>
        <v>73</v>
      </c>
      <c r="F362" s="31"/>
      <c r="G362" s="31"/>
      <c r="H362" s="31"/>
      <c r="I362" s="31"/>
      <c r="J362" s="31"/>
      <c r="K362" s="31"/>
      <c r="L362" s="31"/>
      <c r="M362" s="31"/>
      <c r="N362" s="31"/>
      <c r="O362" s="32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>
        <v>73</v>
      </c>
      <c r="AF362" s="31"/>
      <c r="AG362" s="32"/>
      <c r="AH362" s="32"/>
      <c r="AI362" s="32"/>
    </row>
    <row r="363" spans="1:35" ht="11.25">
      <c r="A363" s="20" t="s">
        <v>198</v>
      </c>
      <c r="B363" s="21">
        <f>COUNT(F363:AI363)</f>
        <v>4</v>
      </c>
      <c r="C363" s="22">
        <f>AVERAGE(F363:AI363)</f>
        <v>50.75</v>
      </c>
      <c r="D363" s="23">
        <f>MIN(F363:AI363)</f>
        <v>35</v>
      </c>
      <c r="E363" s="23">
        <f>MAX(F363:AI363)</f>
        <v>58</v>
      </c>
      <c r="F363" s="31"/>
      <c r="G363" s="31"/>
      <c r="H363" s="31"/>
      <c r="I363" s="31"/>
      <c r="J363" s="31">
        <v>55</v>
      </c>
      <c r="K363" s="31"/>
      <c r="L363" s="31"/>
      <c r="M363" s="31"/>
      <c r="N363" s="31"/>
      <c r="O363" s="32">
        <v>58</v>
      </c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2">
        <v>55</v>
      </c>
      <c r="AH363" s="32"/>
      <c r="AI363" s="32">
        <v>35</v>
      </c>
    </row>
    <row r="364" spans="1:35" ht="11.25">
      <c r="A364" s="20" t="s">
        <v>36</v>
      </c>
      <c r="B364" s="21">
        <f>COUNT(F364:AI364)</f>
        <v>4</v>
      </c>
      <c r="C364" s="22">
        <f>AVERAGE(F364:AI364)</f>
        <v>50.25</v>
      </c>
      <c r="D364" s="23">
        <f>MIN(F364:AI364)</f>
        <v>27</v>
      </c>
      <c r="E364" s="23">
        <f>MAX(F364:AI364)</f>
        <v>84</v>
      </c>
      <c r="F364" s="31"/>
      <c r="G364" s="31"/>
      <c r="H364" s="31">
        <v>84</v>
      </c>
      <c r="I364" s="31"/>
      <c r="J364" s="31"/>
      <c r="K364" s="31">
        <v>27</v>
      </c>
      <c r="L364" s="31">
        <v>29</v>
      </c>
      <c r="M364" s="31"/>
      <c r="N364" s="31"/>
      <c r="O364" s="32"/>
      <c r="P364" s="31"/>
      <c r="Q364" s="31"/>
      <c r="R364" s="31"/>
      <c r="S364" s="31"/>
      <c r="T364" s="31"/>
      <c r="U364" s="31"/>
      <c r="V364" s="31"/>
      <c r="W364" s="31">
        <v>61</v>
      </c>
      <c r="X364" s="31"/>
      <c r="Y364" s="31"/>
      <c r="Z364" s="31"/>
      <c r="AA364" s="31"/>
      <c r="AB364" s="31"/>
      <c r="AC364" s="31"/>
      <c r="AD364" s="31"/>
      <c r="AE364" s="31"/>
      <c r="AF364" s="31"/>
      <c r="AG364" s="32"/>
      <c r="AH364" s="32"/>
      <c r="AI364" s="32"/>
    </row>
    <row r="365" spans="1:35" ht="11.25">
      <c r="A365" s="20" t="s">
        <v>85</v>
      </c>
      <c r="B365" s="21">
        <f>COUNT(F365:AI365)</f>
        <v>27</v>
      </c>
      <c r="C365" s="22">
        <f>AVERAGE(F365:AI365)</f>
        <v>39.51851851851852</v>
      </c>
      <c r="D365" s="23">
        <f>MIN(F365:AI365)</f>
        <v>22</v>
      </c>
      <c r="E365" s="23">
        <f>MAX(F365:AI365)</f>
        <v>91</v>
      </c>
      <c r="F365" s="31">
        <v>64</v>
      </c>
      <c r="G365" s="31">
        <v>91</v>
      </c>
      <c r="H365" s="31">
        <v>67</v>
      </c>
      <c r="I365" s="31">
        <v>25</v>
      </c>
      <c r="J365" s="31">
        <v>28</v>
      </c>
      <c r="K365" s="31"/>
      <c r="L365" s="31"/>
      <c r="M365" s="31">
        <v>30</v>
      </c>
      <c r="N365" s="31">
        <v>33</v>
      </c>
      <c r="O365" s="32">
        <v>31</v>
      </c>
      <c r="P365" s="31">
        <v>22</v>
      </c>
      <c r="Q365" s="31">
        <v>25</v>
      </c>
      <c r="R365" s="31">
        <v>40</v>
      </c>
      <c r="S365" s="31">
        <v>48</v>
      </c>
      <c r="T365" s="31">
        <v>33</v>
      </c>
      <c r="U365" s="31">
        <v>30</v>
      </c>
      <c r="V365" s="31">
        <v>31</v>
      </c>
      <c r="W365" s="31">
        <v>36</v>
      </c>
      <c r="X365" s="31">
        <v>23</v>
      </c>
      <c r="Y365" s="31">
        <v>32</v>
      </c>
      <c r="Z365" s="31">
        <v>60</v>
      </c>
      <c r="AA365" s="31">
        <v>30</v>
      </c>
      <c r="AB365" s="31">
        <v>33</v>
      </c>
      <c r="AC365" s="31">
        <v>26</v>
      </c>
      <c r="AD365" s="31">
        <v>28</v>
      </c>
      <c r="AE365" s="31">
        <v>54</v>
      </c>
      <c r="AF365" s="31">
        <v>33</v>
      </c>
      <c r="AG365" s="31"/>
      <c r="AH365" s="32">
        <v>33</v>
      </c>
      <c r="AI365" s="32">
        <v>81</v>
      </c>
    </row>
    <row r="366" spans="1:35" ht="11.25">
      <c r="A366" s="20" t="s">
        <v>199</v>
      </c>
      <c r="B366" s="21">
        <f>COUNT(F366:AI366)</f>
        <v>1</v>
      </c>
      <c r="C366" s="22">
        <f>AVERAGE(F366:AI366)</f>
        <v>87</v>
      </c>
      <c r="D366" s="23">
        <f>MIN(F366:AI366)</f>
        <v>87</v>
      </c>
      <c r="E366" s="23">
        <f>MAX(F366:AI366)</f>
        <v>87</v>
      </c>
      <c r="F366" s="31"/>
      <c r="G366" s="31">
        <v>87</v>
      </c>
      <c r="H366" s="31"/>
      <c r="I366" s="31"/>
      <c r="J366" s="31"/>
      <c r="K366" s="31"/>
      <c r="L366" s="31"/>
      <c r="M366" s="31"/>
      <c r="N366" s="31"/>
      <c r="O366" s="32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2"/>
      <c r="AI366" s="32"/>
    </row>
    <row r="367" spans="1:35" ht="11.25">
      <c r="A367" s="20" t="s">
        <v>59</v>
      </c>
      <c r="B367" s="21">
        <f>COUNT(F367:AI367)</f>
        <v>29</v>
      </c>
      <c r="C367" s="22">
        <f>AVERAGE(F367:AI367)</f>
        <v>34.689655172413794</v>
      </c>
      <c r="D367" s="23">
        <f>MIN(F367:AI367)</f>
        <v>13</v>
      </c>
      <c r="E367" s="23">
        <f>MAX(F367:AI367)</f>
        <v>93</v>
      </c>
      <c r="F367" s="31">
        <v>90</v>
      </c>
      <c r="G367" s="31"/>
      <c r="H367" s="31">
        <v>93</v>
      </c>
      <c r="I367" s="31">
        <v>24</v>
      </c>
      <c r="J367" s="31">
        <v>48</v>
      </c>
      <c r="K367" s="31">
        <v>40</v>
      </c>
      <c r="L367" s="31">
        <v>26</v>
      </c>
      <c r="M367" s="31">
        <v>21</v>
      </c>
      <c r="N367" s="31">
        <v>24</v>
      </c>
      <c r="O367" s="32">
        <v>30</v>
      </c>
      <c r="P367" s="31">
        <v>32</v>
      </c>
      <c r="Q367" s="31">
        <v>31</v>
      </c>
      <c r="R367" s="31">
        <v>49</v>
      </c>
      <c r="S367" s="31">
        <v>44</v>
      </c>
      <c r="T367" s="31">
        <v>27</v>
      </c>
      <c r="U367" s="31">
        <v>29</v>
      </c>
      <c r="V367" s="31">
        <v>24</v>
      </c>
      <c r="W367" s="31">
        <v>39</v>
      </c>
      <c r="X367" s="31">
        <v>13</v>
      </c>
      <c r="Y367" s="31">
        <v>28</v>
      </c>
      <c r="Z367" s="31">
        <v>21</v>
      </c>
      <c r="AA367" s="31">
        <v>20</v>
      </c>
      <c r="AB367" s="31">
        <v>25</v>
      </c>
      <c r="AC367" s="31">
        <v>21</v>
      </c>
      <c r="AD367" s="31">
        <v>43</v>
      </c>
      <c r="AE367" s="31">
        <v>25</v>
      </c>
      <c r="AF367" s="31">
        <v>28</v>
      </c>
      <c r="AG367" s="32">
        <v>52</v>
      </c>
      <c r="AH367" s="32">
        <v>19</v>
      </c>
      <c r="AI367" s="32">
        <v>40</v>
      </c>
    </row>
    <row r="368" spans="1:35" ht="11.25">
      <c r="A368" s="20" t="s">
        <v>141</v>
      </c>
      <c r="B368" s="21">
        <f>COUNT(F368:AI368)</f>
        <v>12</v>
      </c>
      <c r="C368" s="22">
        <f>AVERAGE(F368:AI368)</f>
        <v>7.583333333333333</v>
      </c>
      <c r="D368" s="23">
        <f>MIN(F368:AI368)</f>
        <v>3</v>
      </c>
      <c r="E368" s="23">
        <f>MAX(F368:AI368)</f>
        <v>16</v>
      </c>
      <c r="F368" s="31">
        <v>8</v>
      </c>
      <c r="G368" s="31">
        <v>16</v>
      </c>
      <c r="H368" s="31">
        <v>7</v>
      </c>
      <c r="I368" s="31"/>
      <c r="J368" s="31">
        <v>6</v>
      </c>
      <c r="K368" s="31">
        <v>8</v>
      </c>
      <c r="L368" s="31"/>
      <c r="M368" s="31"/>
      <c r="N368" s="31"/>
      <c r="O368" s="32"/>
      <c r="P368" s="31"/>
      <c r="Q368" s="31">
        <v>3</v>
      </c>
      <c r="R368" s="31">
        <v>3</v>
      </c>
      <c r="S368" s="31"/>
      <c r="T368" s="31"/>
      <c r="U368" s="31"/>
      <c r="V368" s="31">
        <v>11</v>
      </c>
      <c r="W368" s="31"/>
      <c r="X368" s="31"/>
      <c r="Y368" s="31">
        <v>11</v>
      </c>
      <c r="Z368" s="31"/>
      <c r="AA368" s="31"/>
      <c r="AB368" s="31">
        <v>4</v>
      </c>
      <c r="AC368" s="31"/>
      <c r="AD368" s="31">
        <v>8</v>
      </c>
      <c r="AE368" s="31">
        <v>6</v>
      </c>
      <c r="AF368" s="31"/>
      <c r="AG368" s="32"/>
      <c r="AH368" s="32"/>
      <c r="AI368" s="32"/>
    </row>
    <row r="369" spans="1:35" ht="11.25">
      <c r="A369" s="20" t="s">
        <v>554</v>
      </c>
      <c r="B369" s="21">
        <f>COUNT(F369:AI369)</f>
        <v>1</v>
      </c>
      <c r="C369" s="22">
        <f>AVERAGE(F369:AI369)</f>
        <v>75</v>
      </c>
      <c r="D369" s="23">
        <f>MIN(F369:AI369)</f>
        <v>75</v>
      </c>
      <c r="E369" s="23">
        <f>MAX(F369:AI369)</f>
        <v>75</v>
      </c>
      <c r="F369" s="31"/>
      <c r="G369" s="31"/>
      <c r="H369" s="31"/>
      <c r="I369" s="31"/>
      <c r="J369" s="31"/>
      <c r="K369" s="31"/>
      <c r="L369" s="31"/>
      <c r="M369" s="31"/>
      <c r="N369" s="31"/>
      <c r="O369" s="32"/>
      <c r="P369" s="31"/>
      <c r="Q369" s="31"/>
      <c r="R369" s="31"/>
      <c r="S369" s="31"/>
      <c r="T369" s="31"/>
      <c r="U369" s="31"/>
      <c r="V369" s="31"/>
      <c r="W369" s="31"/>
      <c r="X369" s="31">
        <v>75</v>
      </c>
      <c r="Y369" s="31"/>
      <c r="Z369" s="31"/>
      <c r="AA369" s="31"/>
      <c r="AB369" s="31"/>
      <c r="AC369" s="31"/>
      <c r="AD369" s="31"/>
      <c r="AE369" s="31"/>
      <c r="AF369" s="31"/>
      <c r="AG369" s="32"/>
      <c r="AH369" s="32"/>
      <c r="AI369" s="32"/>
    </row>
    <row r="370" spans="1:35" ht="11.25">
      <c r="A370" s="20" t="s">
        <v>613</v>
      </c>
      <c r="B370" s="21">
        <f>COUNT(F370:AI370)</f>
        <v>1</v>
      </c>
      <c r="C370" s="22">
        <f>AVERAGE(F370:AI370)</f>
        <v>64</v>
      </c>
      <c r="D370" s="23">
        <f>MIN(F370:AI370)</f>
        <v>64</v>
      </c>
      <c r="E370" s="23">
        <f>MAX(F370:AI370)</f>
        <v>64</v>
      </c>
      <c r="F370" s="31"/>
      <c r="G370" s="31"/>
      <c r="H370" s="31"/>
      <c r="I370" s="31"/>
      <c r="J370" s="31"/>
      <c r="K370" s="31"/>
      <c r="L370" s="31"/>
      <c r="M370" s="31"/>
      <c r="N370" s="31"/>
      <c r="O370" s="32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>
        <v>64</v>
      </c>
      <c r="AC370" s="31"/>
      <c r="AD370" s="31"/>
      <c r="AE370" s="31"/>
      <c r="AF370" s="31"/>
      <c r="AG370" s="32"/>
      <c r="AH370" s="32"/>
      <c r="AI370" s="32"/>
    </row>
    <row r="371" spans="1:35" ht="11.25">
      <c r="A371" s="20" t="s">
        <v>22</v>
      </c>
      <c r="B371" s="21">
        <f>COUNT(F371:AI371)</f>
        <v>2</v>
      </c>
      <c r="C371" s="22">
        <f>AVERAGE(F371:AI371)</f>
        <v>84</v>
      </c>
      <c r="D371" s="23">
        <f>MIN(F371:AI371)</f>
        <v>77</v>
      </c>
      <c r="E371" s="23">
        <f>MAX(F371:AI371)</f>
        <v>91</v>
      </c>
      <c r="F371" s="31"/>
      <c r="G371" s="31">
        <v>77</v>
      </c>
      <c r="H371" s="31">
        <v>91</v>
      </c>
      <c r="I371" s="31"/>
      <c r="J371" s="31"/>
      <c r="K371" s="31"/>
      <c r="L371" s="31"/>
      <c r="M371" s="31"/>
      <c r="N371" s="31"/>
      <c r="O371" s="32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2"/>
      <c r="AH371" s="32"/>
      <c r="AI371" s="32"/>
    </row>
    <row r="372" spans="1:35" ht="11.25">
      <c r="A372" s="24" t="s">
        <v>284</v>
      </c>
      <c r="B372" s="21">
        <f>COUNT(F372:AI372)</f>
        <v>4</v>
      </c>
      <c r="C372" s="22">
        <f>AVERAGE(F372:AI372)</f>
        <v>52.75</v>
      </c>
      <c r="D372" s="23">
        <f>MIN(F372:AI372)</f>
        <v>35</v>
      </c>
      <c r="E372" s="23">
        <f>MAX(F372:AI372)</f>
        <v>72</v>
      </c>
      <c r="F372" s="31"/>
      <c r="G372" s="31"/>
      <c r="H372" s="31"/>
      <c r="I372" s="31"/>
      <c r="J372" s="31"/>
      <c r="K372" s="31">
        <v>72</v>
      </c>
      <c r="L372" s="31"/>
      <c r="M372" s="31"/>
      <c r="N372" s="31"/>
      <c r="O372" s="32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>
        <v>35</v>
      </c>
      <c r="AF372" s="31"/>
      <c r="AG372" s="32">
        <v>35</v>
      </c>
      <c r="AH372" s="32"/>
      <c r="AI372" s="32">
        <v>69</v>
      </c>
    </row>
    <row r="373" spans="1:35" ht="11.25">
      <c r="A373" s="24" t="s">
        <v>579</v>
      </c>
      <c r="B373" s="21">
        <f>COUNT(F373:AI373)</f>
        <v>3</v>
      </c>
      <c r="C373" s="22">
        <f>AVERAGE(F373:AI373)</f>
        <v>51</v>
      </c>
      <c r="D373" s="23">
        <f>MIN(F373:AI373)</f>
        <v>42</v>
      </c>
      <c r="E373" s="23">
        <f>MAX(F373:AI373)</f>
        <v>69</v>
      </c>
      <c r="F373" s="31"/>
      <c r="G373" s="31"/>
      <c r="H373" s="31"/>
      <c r="I373" s="31"/>
      <c r="J373" s="31"/>
      <c r="K373" s="31"/>
      <c r="L373" s="31"/>
      <c r="M373" s="31"/>
      <c r="N373" s="31"/>
      <c r="O373" s="32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>
        <v>69</v>
      </c>
      <c r="AA373" s="31"/>
      <c r="AB373" s="31"/>
      <c r="AC373" s="31"/>
      <c r="AD373" s="31"/>
      <c r="AE373" s="31"/>
      <c r="AF373" s="31"/>
      <c r="AG373" s="32">
        <v>42</v>
      </c>
      <c r="AH373" s="32"/>
      <c r="AI373" s="32">
        <v>42</v>
      </c>
    </row>
    <row r="374" spans="1:35" ht="11.25">
      <c r="A374" s="20" t="s">
        <v>39</v>
      </c>
      <c r="B374" s="21">
        <f>COUNT(F374:AI374)</f>
        <v>10</v>
      </c>
      <c r="C374" s="22">
        <f>AVERAGE(F374:AI374)</f>
        <v>84.1</v>
      </c>
      <c r="D374" s="23">
        <f>MIN(F374:AI374)</f>
        <v>55</v>
      </c>
      <c r="E374" s="23">
        <f>MAX(F374:AI374)</f>
        <v>98</v>
      </c>
      <c r="F374" s="31"/>
      <c r="G374" s="31"/>
      <c r="H374" s="31"/>
      <c r="I374" s="31">
        <v>55</v>
      </c>
      <c r="J374" s="31"/>
      <c r="K374" s="31">
        <v>98</v>
      </c>
      <c r="L374" s="31"/>
      <c r="M374" s="31"/>
      <c r="N374" s="31"/>
      <c r="O374" s="32"/>
      <c r="P374" s="31">
        <v>93</v>
      </c>
      <c r="Q374" s="31"/>
      <c r="R374" s="31">
        <v>82</v>
      </c>
      <c r="S374" s="31"/>
      <c r="T374" s="31">
        <v>69</v>
      </c>
      <c r="U374" s="31">
        <v>93</v>
      </c>
      <c r="V374" s="31"/>
      <c r="W374" s="31"/>
      <c r="X374" s="31"/>
      <c r="Y374" s="31">
        <v>85</v>
      </c>
      <c r="Z374" s="31"/>
      <c r="AA374" s="31"/>
      <c r="AB374" s="31">
        <v>84</v>
      </c>
      <c r="AC374" s="31">
        <v>94</v>
      </c>
      <c r="AD374" s="31"/>
      <c r="AE374" s="31"/>
      <c r="AF374" s="31"/>
      <c r="AG374" s="31"/>
      <c r="AH374" s="32">
        <v>88</v>
      </c>
      <c r="AI374" s="31"/>
    </row>
    <row r="375" spans="1:35" ht="11.25">
      <c r="A375" s="20" t="s">
        <v>258</v>
      </c>
      <c r="B375" s="21">
        <f>COUNT(F375:AI375)</f>
        <v>12</v>
      </c>
      <c r="C375" s="22">
        <f>AVERAGE(F375:AI375)</f>
        <v>80.25</v>
      </c>
      <c r="D375" s="23">
        <f>MIN(F375:AI375)</f>
        <v>54</v>
      </c>
      <c r="E375" s="23">
        <f>MAX(F375:AI375)</f>
        <v>99</v>
      </c>
      <c r="F375" s="31"/>
      <c r="G375" s="31"/>
      <c r="H375" s="31"/>
      <c r="I375" s="31">
        <v>57</v>
      </c>
      <c r="J375" s="31"/>
      <c r="K375" s="31"/>
      <c r="L375" s="31">
        <v>84</v>
      </c>
      <c r="M375" s="31">
        <v>66</v>
      </c>
      <c r="N375" s="31">
        <v>99</v>
      </c>
      <c r="O375" s="32">
        <v>94</v>
      </c>
      <c r="P375" s="31">
        <v>94</v>
      </c>
      <c r="Q375" s="31"/>
      <c r="R375" s="31"/>
      <c r="S375" s="31"/>
      <c r="T375" s="31">
        <v>78</v>
      </c>
      <c r="U375" s="31">
        <v>78</v>
      </c>
      <c r="V375" s="31"/>
      <c r="W375" s="31"/>
      <c r="X375" s="31"/>
      <c r="Y375" s="31">
        <v>96</v>
      </c>
      <c r="Z375" s="31"/>
      <c r="AA375" s="31">
        <v>83</v>
      </c>
      <c r="AB375" s="31"/>
      <c r="AC375" s="31">
        <v>54</v>
      </c>
      <c r="AD375" s="31"/>
      <c r="AE375" s="31"/>
      <c r="AF375" s="31">
        <v>80</v>
      </c>
      <c r="AG375" s="31"/>
      <c r="AH375" s="32"/>
      <c r="AI375" s="31"/>
    </row>
    <row r="376" spans="1:35" ht="11.25">
      <c r="A376" s="20" t="s">
        <v>123</v>
      </c>
      <c r="B376" s="21">
        <f>COUNT(F376:AI376)</f>
        <v>11</v>
      </c>
      <c r="C376" s="22">
        <f>AVERAGE(F376:AI376)</f>
        <v>19.09090909090909</v>
      </c>
      <c r="D376" s="23">
        <f>MIN(F376:AI376)</f>
        <v>9</v>
      </c>
      <c r="E376" s="23">
        <f>MAX(F376:AI376)</f>
        <v>29</v>
      </c>
      <c r="F376" s="31">
        <v>26</v>
      </c>
      <c r="G376" s="31">
        <v>24</v>
      </c>
      <c r="H376" s="31">
        <v>29</v>
      </c>
      <c r="I376" s="31"/>
      <c r="J376" s="31">
        <v>9</v>
      </c>
      <c r="K376" s="31">
        <v>16</v>
      </c>
      <c r="L376" s="31"/>
      <c r="M376" s="31"/>
      <c r="N376" s="31"/>
      <c r="O376" s="32"/>
      <c r="P376" s="31"/>
      <c r="Q376" s="31">
        <v>20</v>
      </c>
      <c r="R376" s="31">
        <v>20</v>
      </c>
      <c r="S376" s="31"/>
      <c r="T376" s="31"/>
      <c r="U376" s="31"/>
      <c r="V376" s="31">
        <v>13</v>
      </c>
      <c r="W376" s="31"/>
      <c r="X376" s="31"/>
      <c r="Y376" s="31"/>
      <c r="Z376" s="31"/>
      <c r="AA376" s="31"/>
      <c r="AB376" s="31">
        <v>15</v>
      </c>
      <c r="AC376" s="31"/>
      <c r="AD376" s="31">
        <v>17</v>
      </c>
      <c r="AE376" s="31">
        <v>21</v>
      </c>
      <c r="AF376" s="31"/>
      <c r="AG376" s="31"/>
      <c r="AH376" s="32"/>
      <c r="AI376" s="31"/>
    </row>
    <row r="377" spans="1:35" ht="11.25">
      <c r="A377" s="20" t="s">
        <v>70</v>
      </c>
      <c r="B377" s="21">
        <f>COUNT(F377:AI377)</f>
        <v>7</v>
      </c>
      <c r="C377" s="22">
        <f>AVERAGE(F377:AI377)</f>
        <v>89.42857142857143</v>
      </c>
      <c r="D377" s="23">
        <f>MIN(F377:AI377)</f>
        <v>75</v>
      </c>
      <c r="E377" s="23">
        <f>MAX(F377:AI377)</f>
        <v>99</v>
      </c>
      <c r="F377" s="31">
        <v>79</v>
      </c>
      <c r="G377" s="31"/>
      <c r="H377" s="31">
        <v>95</v>
      </c>
      <c r="I377" s="31"/>
      <c r="J377" s="31">
        <v>90</v>
      </c>
      <c r="K377" s="31"/>
      <c r="L377" s="31"/>
      <c r="M377" s="31"/>
      <c r="N377" s="31"/>
      <c r="O377" s="32"/>
      <c r="P377" s="31">
        <v>99</v>
      </c>
      <c r="Q377" s="31">
        <v>95</v>
      </c>
      <c r="R377" s="31"/>
      <c r="S377" s="31"/>
      <c r="T377" s="31"/>
      <c r="U377" s="31"/>
      <c r="V377" s="31">
        <v>93</v>
      </c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2">
        <v>75</v>
      </c>
      <c r="AI377" s="31"/>
    </row>
    <row r="378" spans="1:35" ht="11.25">
      <c r="A378" s="26" t="s">
        <v>625</v>
      </c>
      <c r="B378" s="21">
        <f>COUNT(F378:AI378)</f>
        <v>2</v>
      </c>
      <c r="C378" s="22">
        <f>AVERAGE(F378:AI378)</f>
        <v>75.5</v>
      </c>
      <c r="D378" s="23">
        <f>MIN(F378:AI378)</f>
        <v>71</v>
      </c>
      <c r="E378" s="23">
        <f>MAX(F378:AI378)</f>
        <v>80</v>
      </c>
      <c r="F378" s="31"/>
      <c r="G378" s="31"/>
      <c r="H378" s="31"/>
      <c r="I378" s="31"/>
      <c r="J378" s="31"/>
      <c r="K378" s="31"/>
      <c r="L378" s="31"/>
      <c r="M378" s="31"/>
      <c r="N378" s="31"/>
      <c r="O378" s="32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2">
        <v>71</v>
      </c>
      <c r="AH378" s="32"/>
      <c r="AI378" s="32">
        <v>80</v>
      </c>
    </row>
    <row r="379" spans="1:35" ht="11.25">
      <c r="A379" s="20" t="s">
        <v>88</v>
      </c>
      <c r="B379" s="21">
        <f>COUNT(F379:AI379)</f>
        <v>2</v>
      </c>
      <c r="C379" s="22">
        <f>AVERAGE(F379:AI379)</f>
        <v>80</v>
      </c>
      <c r="D379" s="23">
        <f>MIN(F379:AI379)</f>
        <v>61</v>
      </c>
      <c r="E379" s="23">
        <f>MAX(F379:AI379)</f>
        <v>99</v>
      </c>
      <c r="F379" s="31">
        <v>61</v>
      </c>
      <c r="G379" s="31"/>
      <c r="H379" s="31">
        <v>99</v>
      </c>
      <c r="I379" s="31"/>
      <c r="J379" s="31"/>
      <c r="K379" s="31"/>
      <c r="L379" s="31"/>
      <c r="M379" s="31"/>
      <c r="N379" s="31"/>
      <c r="O379" s="32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2"/>
      <c r="AH379" s="32"/>
      <c r="AI379" s="32"/>
    </row>
    <row r="380" spans="1:35" ht="11.25">
      <c r="A380" s="20" t="s">
        <v>518</v>
      </c>
      <c r="B380" s="21">
        <f>COUNT(F380:AI380)</f>
        <v>1</v>
      </c>
      <c r="C380" s="22">
        <f>AVERAGE(F380:AI380)</f>
        <v>92</v>
      </c>
      <c r="D380" s="23">
        <f>MIN(F380:AI380)</f>
        <v>92</v>
      </c>
      <c r="E380" s="23">
        <f>MAX(F380:AI380)</f>
        <v>92</v>
      </c>
      <c r="F380" s="31"/>
      <c r="G380" s="31"/>
      <c r="H380" s="31"/>
      <c r="I380" s="31"/>
      <c r="J380" s="31"/>
      <c r="K380" s="31"/>
      <c r="L380" s="31"/>
      <c r="M380" s="31"/>
      <c r="N380" s="31"/>
      <c r="O380" s="32"/>
      <c r="P380" s="31"/>
      <c r="Q380" s="31"/>
      <c r="R380" s="31"/>
      <c r="S380" s="31">
        <v>92</v>
      </c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2"/>
      <c r="AH380" s="32"/>
      <c r="AI380" s="32"/>
    </row>
    <row r="381" spans="1:35" ht="11.25">
      <c r="A381" s="20" t="s">
        <v>259</v>
      </c>
      <c r="B381" s="21">
        <f>COUNT(F381:AI381)</f>
        <v>6</v>
      </c>
      <c r="C381" s="22">
        <f>AVERAGE(F381:AI381)</f>
        <v>84.33333333333333</v>
      </c>
      <c r="D381" s="23">
        <f>MIN(F381:AI381)</f>
        <v>69</v>
      </c>
      <c r="E381" s="23">
        <f>MAX(F381:AI381)</f>
        <v>98</v>
      </c>
      <c r="F381" s="31"/>
      <c r="G381" s="31"/>
      <c r="H381" s="31"/>
      <c r="I381" s="31">
        <v>69</v>
      </c>
      <c r="J381" s="31">
        <v>75</v>
      </c>
      <c r="K381" s="31"/>
      <c r="L381" s="31"/>
      <c r="M381" s="31"/>
      <c r="N381" s="31">
        <v>81</v>
      </c>
      <c r="O381" s="32">
        <v>88</v>
      </c>
      <c r="P381" s="31"/>
      <c r="Q381" s="31"/>
      <c r="R381" s="31"/>
      <c r="S381" s="31"/>
      <c r="T381" s="31"/>
      <c r="U381" s="31"/>
      <c r="V381" s="31"/>
      <c r="W381" s="31"/>
      <c r="X381" s="31">
        <v>95</v>
      </c>
      <c r="Y381" s="31">
        <v>98</v>
      </c>
      <c r="Z381" s="31"/>
      <c r="AA381" s="31"/>
      <c r="AB381" s="31"/>
      <c r="AC381" s="31"/>
      <c r="AD381" s="31"/>
      <c r="AE381" s="31"/>
      <c r="AF381" s="31"/>
      <c r="AG381" s="32"/>
      <c r="AH381" s="32"/>
      <c r="AI381" s="32"/>
    </row>
    <row r="382" spans="1:35" ht="11.25">
      <c r="A382" s="20" t="s">
        <v>200</v>
      </c>
      <c r="B382" s="21">
        <f>COUNT(F382:AI382)</f>
        <v>2</v>
      </c>
      <c r="C382" s="22">
        <f>AVERAGE(F382:AI382)</f>
        <v>42.5</v>
      </c>
      <c r="D382" s="23">
        <f>MIN(F382:AI382)</f>
        <v>41</v>
      </c>
      <c r="E382" s="23">
        <f>MAX(F382:AI382)</f>
        <v>44</v>
      </c>
      <c r="F382" s="31"/>
      <c r="G382" s="31">
        <v>44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2">
        <v>41</v>
      </c>
      <c r="AH382" s="32"/>
      <c r="AI382" s="31"/>
    </row>
    <row r="383" spans="1:35" ht="11.25">
      <c r="A383" s="20" t="s">
        <v>555</v>
      </c>
      <c r="B383" s="21">
        <f>COUNT(F383:AI383)</f>
        <v>1</v>
      </c>
      <c r="C383" s="22">
        <f>AVERAGE(F383:AI383)</f>
        <v>95</v>
      </c>
      <c r="D383" s="23">
        <f>MIN(F383:AI383)</f>
        <v>95</v>
      </c>
      <c r="E383" s="23">
        <f>MAX(F383:AI383)</f>
        <v>95</v>
      </c>
      <c r="F383" s="31"/>
      <c r="G383" s="31"/>
      <c r="H383" s="31"/>
      <c r="I383" s="31"/>
      <c r="J383" s="31"/>
      <c r="K383" s="31"/>
      <c r="L383" s="31"/>
      <c r="M383" s="31"/>
      <c r="N383" s="31"/>
      <c r="O383" s="32"/>
      <c r="P383" s="31"/>
      <c r="Q383" s="31"/>
      <c r="R383" s="31"/>
      <c r="S383" s="31"/>
      <c r="T383" s="31"/>
      <c r="U383" s="31"/>
      <c r="V383" s="31">
        <v>95</v>
      </c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2"/>
      <c r="AH383" s="32"/>
      <c r="AI383" s="31"/>
    </row>
    <row r="384" spans="1:35" ht="11.25">
      <c r="A384" s="20" t="s">
        <v>519</v>
      </c>
      <c r="B384" s="21">
        <f>COUNT(F384:AI384)</f>
        <v>1</v>
      </c>
      <c r="C384" s="22">
        <f>AVERAGE(F384:AI384)</f>
        <v>71</v>
      </c>
      <c r="D384" s="23">
        <f>MIN(F384:AI384)</f>
        <v>71</v>
      </c>
      <c r="E384" s="23">
        <f>MAX(F384:AI384)</f>
        <v>71</v>
      </c>
      <c r="F384" s="31"/>
      <c r="G384" s="31"/>
      <c r="H384" s="31"/>
      <c r="I384" s="31"/>
      <c r="J384" s="31"/>
      <c r="K384" s="31"/>
      <c r="L384" s="31"/>
      <c r="M384" s="31"/>
      <c r="N384" s="31"/>
      <c r="O384" s="32"/>
      <c r="P384" s="31"/>
      <c r="Q384" s="31"/>
      <c r="R384" s="31"/>
      <c r="S384" s="31">
        <v>71</v>
      </c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2"/>
      <c r="AH384" s="32"/>
      <c r="AI384" s="31"/>
    </row>
    <row r="385" spans="1:35" ht="11.25">
      <c r="A385" s="20" t="s">
        <v>598</v>
      </c>
      <c r="B385" s="21">
        <f>COUNT(F385:AI385)</f>
        <v>1</v>
      </c>
      <c r="C385" s="22">
        <f>AVERAGE(F385:AI385)</f>
        <v>65</v>
      </c>
      <c r="D385" s="23">
        <f>MIN(F385:AI385)</f>
        <v>65</v>
      </c>
      <c r="E385" s="23">
        <f>MAX(F385:AI385)</f>
        <v>65</v>
      </c>
      <c r="F385" s="31"/>
      <c r="G385" s="31"/>
      <c r="H385" s="31"/>
      <c r="I385" s="31"/>
      <c r="J385" s="31"/>
      <c r="K385" s="31"/>
      <c r="L385" s="31"/>
      <c r="M385" s="31"/>
      <c r="N385" s="31"/>
      <c r="O385" s="32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>
        <v>65</v>
      </c>
      <c r="AC385" s="31"/>
      <c r="AD385" s="31"/>
      <c r="AE385" s="31"/>
      <c r="AF385" s="31"/>
      <c r="AG385" s="32"/>
      <c r="AH385" s="32"/>
      <c r="AI385" s="31"/>
    </row>
    <row r="386" spans="1:35" ht="11.25">
      <c r="A386" s="20" t="s">
        <v>201</v>
      </c>
      <c r="B386" s="21">
        <f>COUNT(F386:AI386)</f>
        <v>2</v>
      </c>
      <c r="C386" s="22">
        <f>AVERAGE(F386:AI386)</f>
        <v>23</v>
      </c>
      <c r="D386" s="23">
        <f>MIN(F386:AI386)</f>
        <v>22</v>
      </c>
      <c r="E386" s="23">
        <f>MAX(F386:AI386)</f>
        <v>24</v>
      </c>
      <c r="F386" s="31"/>
      <c r="G386" s="31">
        <v>22</v>
      </c>
      <c r="H386" s="31">
        <v>24</v>
      </c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2"/>
      <c r="AH386" s="32"/>
      <c r="AI386" s="31"/>
    </row>
    <row r="387" spans="1:35" ht="11.25">
      <c r="A387" s="20" t="s">
        <v>520</v>
      </c>
      <c r="B387" s="21">
        <f>COUNT(F387:AI387)</f>
        <v>1</v>
      </c>
      <c r="C387" s="22">
        <f>AVERAGE(F387:AI387)</f>
        <v>94</v>
      </c>
      <c r="D387" s="23">
        <f>MIN(F387:AI387)</f>
        <v>94</v>
      </c>
      <c r="E387" s="23">
        <f>MAX(F387:AI387)</f>
        <v>94</v>
      </c>
      <c r="F387" s="31"/>
      <c r="G387" s="31"/>
      <c r="H387" s="31"/>
      <c r="I387" s="31"/>
      <c r="J387" s="31"/>
      <c r="K387" s="31"/>
      <c r="L387" s="31"/>
      <c r="M387" s="31"/>
      <c r="N387" s="31"/>
      <c r="O387" s="32"/>
      <c r="P387" s="31"/>
      <c r="Q387" s="31">
        <v>94</v>
      </c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2"/>
      <c r="AH387" s="32"/>
      <c r="AI387" s="31"/>
    </row>
    <row r="388" spans="1:35" ht="11.25">
      <c r="A388" s="20" t="s">
        <v>77</v>
      </c>
      <c r="B388" s="21">
        <f>COUNT(F388:AI388)</f>
        <v>8</v>
      </c>
      <c r="C388" s="22">
        <f>AVERAGE(F388:AI388)</f>
        <v>70.75</v>
      </c>
      <c r="D388" s="23">
        <f>MIN(F388:AI388)</f>
        <v>32</v>
      </c>
      <c r="E388" s="23">
        <f>MAX(F388:AI388)</f>
        <v>107</v>
      </c>
      <c r="F388" s="31">
        <v>72</v>
      </c>
      <c r="G388" s="31"/>
      <c r="H388" s="31">
        <v>89</v>
      </c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>
        <v>56</v>
      </c>
      <c r="X388" s="31"/>
      <c r="Y388" s="31"/>
      <c r="Z388" s="31"/>
      <c r="AA388" s="31">
        <v>62</v>
      </c>
      <c r="AB388" s="31"/>
      <c r="AC388" s="31">
        <v>70</v>
      </c>
      <c r="AD388" s="31">
        <v>32</v>
      </c>
      <c r="AE388" s="31">
        <v>78</v>
      </c>
      <c r="AF388" s="31"/>
      <c r="AG388" s="31"/>
      <c r="AH388" s="31"/>
      <c r="AI388" s="32">
        <v>107</v>
      </c>
    </row>
    <row r="389" spans="1:35" ht="11.25">
      <c r="A389" s="24" t="s">
        <v>476</v>
      </c>
      <c r="B389" s="21">
        <f>COUNT(F389:AI389)</f>
        <v>1</v>
      </c>
      <c r="C389" s="22">
        <f>AVERAGE(F389:AI389)</f>
        <v>87</v>
      </c>
      <c r="D389" s="23">
        <f>MIN(F389:AI389)</f>
        <v>87</v>
      </c>
      <c r="E389" s="23">
        <f>MAX(F389:AI389)</f>
        <v>87</v>
      </c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>
        <v>87</v>
      </c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2"/>
    </row>
    <row r="390" spans="1:35" ht="11.25">
      <c r="A390" s="20" t="s">
        <v>15</v>
      </c>
      <c r="B390" s="21">
        <f>COUNT(F390:AI390)</f>
        <v>2</v>
      </c>
      <c r="C390" s="22">
        <f>AVERAGE(F390:AI390)</f>
        <v>93.5</v>
      </c>
      <c r="D390" s="23">
        <f>MIN(F390:AI390)</f>
        <v>87</v>
      </c>
      <c r="E390" s="23">
        <f>MAX(F390:AI390)</f>
        <v>100</v>
      </c>
      <c r="F390" s="31"/>
      <c r="G390" s="31"/>
      <c r="H390" s="31"/>
      <c r="I390" s="31"/>
      <c r="J390" s="31"/>
      <c r="K390" s="31"/>
      <c r="L390" s="31"/>
      <c r="M390" s="31">
        <v>100</v>
      </c>
      <c r="N390" s="31">
        <v>87</v>
      </c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2"/>
    </row>
    <row r="391" spans="1:35" ht="11.25">
      <c r="A391" s="20" t="s">
        <v>44</v>
      </c>
      <c r="B391" s="21">
        <f>COUNT(F391:AI391)</f>
        <v>17</v>
      </c>
      <c r="C391" s="22">
        <f>AVERAGE(F391:AI391)</f>
        <v>72</v>
      </c>
      <c r="D391" s="23">
        <f>MIN(F391:AI391)</f>
        <v>30</v>
      </c>
      <c r="E391" s="23">
        <f>MAX(F391:AI391)</f>
        <v>92</v>
      </c>
      <c r="F391" s="31"/>
      <c r="G391" s="31"/>
      <c r="H391" s="31"/>
      <c r="I391" s="31"/>
      <c r="J391" s="31">
        <v>77</v>
      </c>
      <c r="K391" s="31">
        <v>70</v>
      </c>
      <c r="L391" s="31">
        <v>87</v>
      </c>
      <c r="M391" s="31"/>
      <c r="N391" s="31"/>
      <c r="O391" s="31"/>
      <c r="P391" s="31">
        <v>86</v>
      </c>
      <c r="Q391" s="31">
        <v>39</v>
      </c>
      <c r="R391" s="31">
        <v>92</v>
      </c>
      <c r="S391" s="31">
        <v>52</v>
      </c>
      <c r="T391" s="31">
        <v>86</v>
      </c>
      <c r="U391" s="31">
        <v>83</v>
      </c>
      <c r="V391" s="31"/>
      <c r="W391" s="31">
        <v>80</v>
      </c>
      <c r="X391" s="31">
        <v>71</v>
      </c>
      <c r="Y391" s="31">
        <v>74</v>
      </c>
      <c r="Z391" s="31"/>
      <c r="AA391" s="31">
        <v>71</v>
      </c>
      <c r="AB391" s="31">
        <v>79</v>
      </c>
      <c r="AC391" s="31">
        <v>30</v>
      </c>
      <c r="AD391" s="31"/>
      <c r="AE391" s="31"/>
      <c r="AF391" s="31">
        <v>70</v>
      </c>
      <c r="AG391" s="31"/>
      <c r="AH391" s="32">
        <v>77</v>
      </c>
      <c r="AI391" s="31"/>
    </row>
    <row r="392" spans="1:35" ht="11.25">
      <c r="A392" s="20" t="s">
        <v>602</v>
      </c>
      <c r="B392" s="21">
        <f>COUNT(F392:AI392)</f>
        <v>1</v>
      </c>
      <c r="C392" s="22">
        <f>AVERAGE(F392:AI392)</f>
        <v>73</v>
      </c>
      <c r="D392" s="23">
        <f>MIN(F392:AI392)</f>
        <v>73</v>
      </c>
      <c r="E392" s="23">
        <f>MAX(F392:AI392)</f>
        <v>73</v>
      </c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>
        <v>73</v>
      </c>
      <c r="AC392" s="31"/>
      <c r="AD392" s="31"/>
      <c r="AE392" s="31"/>
      <c r="AF392" s="31"/>
      <c r="AG392" s="31"/>
      <c r="AH392" s="31"/>
      <c r="AI392" s="31"/>
    </row>
    <row r="393" ht="11.25">
      <c r="L393" s="14"/>
    </row>
    <row r="394" ht="11.25">
      <c r="L394" s="14"/>
    </row>
    <row r="395" ht="11.25">
      <c r="L395" s="14"/>
    </row>
    <row r="396" ht="11.25">
      <c r="L396" s="14"/>
    </row>
    <row r="397" ht="11.25">
      <c r="L397" s="14"/>
    </row>
    <row r="398" ht="11.25">
      <c r="L398" s="14"/>
    </row>
    <row r="399" ht="11.25">
      <c r="L399" s="14"/>
    </row>
    <row r="400" ht="11.25">
      <c r="L400" s="14"/>
    </row>
    <row r="401" ht="11.25">
      <c r="L401" s="14"/>
    </row>
    <row r="402" ht="11.25">
      <c r="L402" s="14"/>
    </row>
    <row r="403" ht="11.25">
      <c r="L403" s="14"/>
    </row>
    <row r="404" ht="11.25">
      <c r="L404" s="14"/>
    </row>
    <row r="405" ht="11.25">
      <c r="L405" s="14"/>
    </row>
    <row r="406" ht="11.25">
      <c r="L406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20.375" style="1" bestFit="1" customWidth="1"/>
    <col min="2" max="2" width="3.875" style="2" bestFit="1" customWidth="1"/>
    <col min="3" max="16384" width="9.00390625" style="1" customWidth="1"/>
  </cols>
  <sheetData>
    <row r="1" spans="1:2" ht="15.75">
      <c r="A1" s="1" t="s">
        <v>154</v>
      </c>
      <c r="B1" s="2" t="s">
        <v>417</v>
      </c>
    </row>
    <row r="2" spans="1:2" ht="15.75">
      <c r="A2" s="9" t="s">
        <v>145</v>
      </c>
      <c r="B2" s="4">
        <v>1</v>
      </c>
    </row>
    <row r="3" spans="1:2" ht="15.75">
      <c r="A3" s="3" t="s">
        <v>142</v>
      </c>
      <c r="B3" s="4">
        <v>2</v>
      </c>
    </row>
    <row r="4" spans="1:2" ht="15.75">
      <c r="A4" s="6" t="s">
        <v>147</v>
      </c>
      <c r="B4" s="4">
        <v>3</v>
      </c>
    </row>
    <row r="5" spans="1:2" ht="15.75">
      <c r="A5" s="9" t="s">
        <v>247</v>
      </c>
      <c r="B5" s="4">
        <v>4</v>
      </c>
    </row>
    <row r="6" spans="1:2" ht="15.75">
      <c r="A6" s="3" t="s">
        <v>119</v>
      </c>
      <c r="B6" s="4">
        <v>5</v>
      </c>
    </row>
    <row r="7" spans="1:2" ht="15.75">
      <c r="A7" s="6" t="s">
        <v>144</v>
      </c>
      <c r="B7" s="4">
        <v>6</v>
      </c>
    </row>
    <row r="8" spans="1:2" ht="15.75">
      <c r="A8" s="6" t="s">
        <v>133</v>
      </c>
      <c r="B8" s="4">
        <v>7</v>
      </c>
    </row>
    <row r="9" spans="1:2" ht="15.75">
      <c r="A9" s="6" t="s">
        <v>122</v>
      </c>
      <c r="B9" s="4">
        <v>8</v>
      </c>
    </row>
    <row r="10" spans="1:2" ht="15.75">
      <c r="A10" s="6" t="s">
        <v>113</v>
      </c>
      <c r="B10" s="4">
        <v>9</v>
      </c>
    </row>
    <row r="11" spans="1:2" ht="15.75">
      <c r="A11" s="3" t="s">
        <v>237</v>
      </c>
      <c r="B11" s="4">
        <v>10</v>
      </c>
    </row>
    <row r="12" spans="1:2" ht="15.75">
      <c r="A12" s="6" t="s">
        <v>90</v>
      </c>
      <c r="B12" s="4">
        <v>11</v>
      </c>
    </row>
    <row r="13" spans="1:2" ht="15.75">
      <c r="A13" s="6" t="s">
        <v>115</v>
      </c>
      <c r="B13" s="4">
        <v>12</v>
      </c>
    </row>
    <row r="14" spans="1:2" ht="15.75">
      <c r="A14" s="5" t="s">
        <v>241</v>
      </c>
      <c r="B14" s="4">
        <v>13</v>
      </c>
    </row>
    <row r="15" spans="1:2" ht="15.75">
      <c r="A15" s="6" t="s">
        <v>236</v>
      </c>
      <c r="B15" s="4">
        <v>14</v>
      </c>
    </row>
    <row r="16" spans="1:2" ht="15.75">
      <c r="A16" s="3" t="s">
        <v>49</v>
      </c>
      <c r="B16" s="4">
        <v>15</v>
      </c>
    </row>
    <row r="17" spans="1:2" ht="15.75">
      <c r="A17" s="3" t="s">
        <v>109</v>
      </c>
      <c r="B17" s="4">
        <v>16</v>
      </c>
    </row>
    <row r="18" spans="1:2" ht="15.75">
      <c r="A18" s="6" t="s">
        <v>33</v>
      </c>
      <c r="B18" s="4">
        <v>17</v>
      </c>
    </row>
    <row r="19" spans="1:2" ht="15.75">
      <c r="A19" s="6" t="s">
        <v>82</v>
      </c>
      <c r="B19" s="4">
        <v>18</v>
      </c>
    </row>
    <row r="20" spans="1:2" ht="15.75">
      <c r="A20" s="3" t="s">
        <v>126</v>
      </c>
      <c r="B20" s="4">
        <v>19</v>
      </c>
    </row>
    <row r="21" spans="1:2" ht="15.75">
      <c r="A21" s="6" t="s">
        <v>125</v>
      </c>
      <c r="B21" s="10">
        <v>20</v>
      </c>
    </row>
    <row r="22" spans="1:2" ht="15.75">
      <c r="A22" s="6" t="s">
        <v>254</v>
      </c>
      <c r="B22" s="10">
        <v>21</v>
      </c>
    </row>
    <row r="23" spans="1:2" ht="15.75">
      <c r="A23" s="3" t="s">
        <v>60</v>
      </c>
      <c r="B23" s="10">
        <v>22</v>
      </c>
    </row>
    <row r="24" spans="1:2" ht="15.75">
      <c r="A24" s="3" t="s">
        <v>419</v>
      </c>
      <c r="B24" s="10">
        <v>23</v>
      </c>
    </row>
    <row r="25" spans="1:2" ht="15.75">
      <c r="A25" s="3" t="s">
        <v>99</v>
      </c>
      <c r="B25" s="10">
        <v>24</v>
      </c>
    </row>
    <row r="26" spans="1:2" ht="15.75">
      <c r="A26" s="3" t="s">
        <v>67</v>
      </c>
      <c r="B26" s="4">
        <v>25</v>
      </c>
    </row>
    <row r="27" spans="1:2" ht="15.75">
      <c r="A27" s="6" t="s">
        <v>45</v>
      </c>
      <c r="B27" s="4">
        <v>26</v>
      </c>
    </row>
    <row r="28" spans="1:2" ht="15.75">
      <c r="A28" s="3" t="s">
        <v>107</v>
      </c>
      <c r="B28" s="4">
        <v>27</v>
      </c>
    </row>
    <row r="29" spans="1:2" ht="15.75">
      <c r="A29" s="6" t="s">
        <v>102</v>
      </c>
      <c r="B29" s="4">
        <v>28</v>
      </c>
    </row>
    <row r="30" spans="1:2" ht="15.75">
      <c r="A30" s="3" t="s">
        <v>8</v>
      </c>
      <c r="B30" s="4">
        <v>29</v>
      </c>
    </row>
    <row r="31" spans="1:2" ht="15.75">
      <c r="A31" s="6" t="s">
        <v>52</v>
      </c>
      <c r="B31" s="4">
        <v>30</v>
      </c>
    </row>
    <row r="32" spans="1:2" ht="15.75">
      <c r="A32" s="6" t="s">
        <v>420</v>
      </c>
      <c r="B32" s="4">
        <v>31</v>
      </c>
    </row>
    <row r="33" spans="1:2" ht="15.75">
      <c r="A33" s="3" t="s">
        <v>63</v>
      </c>
      <c r="B33" s="4">
        <v>32</v>
      </c>
    </row>
    <row r="34" spans="1:2" ht="15.75">
      <c r="A34" s="6" t="s">
        <v>421</v>
      </c>
      <c r="B34" s="4">
        <v>33</v>
      </c>
    </row>
    <row r="35" spans="1:2" ht="15.75">
      <c r="A35" s="6" t="s">
        <v>252</v>
      </c>
      <c r="B35" s="4">
        <v>34</v>
      </c>
    </row>
    <row r="36" spans="1:2" ht="15.75">
      <c r="A36" s="3" t="s">
        <v>72</v>
      </c>
      <c r="B36" s="10">
        <v>35</v>
      </c>
    </row>
    <row r="37" spans="1:2" ht="15.75">
      <c r="A37" s="3" t="s">
        <v>39</v>
      </c>
      <c r="B37" s="10">
        <v>36</v>
      </c>
    </row>
    <row r="38" spans="1:2" ht="15.75">
      <c r="A38" s="6" t="s">
        <v>117</v>
      </c>
      <c r="B38" s="4">
        <v>37</v>
      </c>
    </row>
    <row r="39" spans="1:2" ht="15.75">
      <c r="A39" s="6" t="s">
        <v>83</v>
      </c>
      <c r="B39" s="4">
        <v>38</v>
      </c>
    </row>
    <row r="40" spans="1:2" ht="15.75">
      <c r="A40" s="6" t="s">
        <v>25</v>
      </c>
      <c r="B40" s="4">
        <v>39</v>
      </c>
    </row>
    <row r="41" spans="1:2" ht="15.75">
      <c r="A41" s="9" t="s">
        <v>422</v>
      </c>
      <c r="B41" s="4">
        <v>40</v>
      </c>
    </row>
    <row r="42" spans="1:2" ht="15.75">
      <c r="A42" s="3" t="s">
        <v>65</v>
      </c>
      <c r="B42" s="10">
        <v>41</v>
      </c>
    </row>
    <row r="43" spans="1:2" ht="15.75">
      <c r="A43" s="6" t="s">
        <v>54</v>
      </c>
      <c r="B43" s="10">
        <v>42</v>
      </c>
    </row>
    <row r="44" spans="1:2" ht="15.75">
      <c r="A44" s="3" t="s">
        <v>30</v>
      </c>
      <c r="B44" s="10">
        <v>43</v>
      </c>
    </row>
    <row r="45" spans="1:2" ht="15.75">
      <c r="A45" s="3" t="s">
        <v>218</v>
      </c>
      <c r="B45" s="10">
        <v>44</v>
      </c>
    </row>
    <row r="46" spans="1:2" ht="15.75">
      <c r="A46" s="6" t="s">
        <v>423</v>
      </c>
      <c r="B46" s="10">
        <v>45</v>
      </c>
    </row>
    <row r="47" spans="1:2" ht="15.75">
      <c r="A47" s="6" t="s">
        <v>227</v>
      </c>
      <c r="B47" s="10">
        <v>46</v>
      </c>
    </row>
    <row r="48" spans="1:2" ht="15.75">
      <c r="A48" s="6" t="s">
        <v>238</v>
      </c>
      <c r="B48" s="10">
        <v>47</v>
      </c>
    </row>
    <row r="49" spans="1:2" ht="15.75">
      <c r="A49" s="3" t="s">
        <v>191</v>
      </c>
      <c r="B49" s="10">
        <v>48</v>
      </c>
    </row>
    <row r="50" spans="1:2" ht="15.75">
      <c r="A50" s="3" t="s">
        <v>7</v>
      </c>
      <c r="B50" s="4">
        <v>49</v>
      </c>
    </row>
    <row r="51" spans="1:2" ht="15.75">
      <c r="A51" s="3" t="s">
        <v>424</v>
      </c>
      <c r="B51" s="4">
        <v>50</v>
      </c>
    </row>
    <row r="52" spans="1:2" ht="15.75">
      <c r="A52" s="6" t="s">
        <v>106</v>
      </c>
      <c r="B52" s="4">
        <v>51</v>
      </c>
    </row>
    <row r="53" spans="1:2" ht="15.75">
      <c r="A53" s="3" t="s">
        <v>214</v>
      </c>
      <c r="B53" s="4">
        <v>52</v>
      </c>
    </row>
    <row r="54" spans="1:2" ht="15.75">
      <c r="A54" s="3" t="s">
        <v>255</v>
      </c>
      <c r="B54" s="4">
        <v>53</v>
      </c>
    </row>
    <row r="55" spans="1:2" ht="15.75">
      <c r="A55" s="3" t="s">
        <v>229</v>
      </c>
      <c r="B55" s="4">
        <v>54</v>
      </c>
    </row>
    <row r="56" spans="1:2" ht="15.75">
      <c r="A56" s="3" t="s">
        <v>11</v>
      </c>
      <c r="B56" s="4">
        <v>55</v>
      </c>
    </row>
    <row r="57" spans="1:2" ht="15.75">
      <c r="A57" s="3" t="s">
        <v>253</v>
      </c>
      <c r="B57" s="4">
        <v>56</v>
      </c>
    </row>
    <row r="58" spans="1:2" ht="15.75">
      <c r="A58" s="6" t="s">
        <v>268</v>
      </c>
      <c r="B58" s="4">
        <v>57</v>
      </c>
    </row>
    <row r="59" spans="1:2" ht="15.75">
      <c r="A59" s="3" t="s">
        <v>16</v>
      </c>
      <c r="B59" s="4">
        <v>58</v>
      </c>
    </row>
    <row r="60" spans="1:2" ht="15.75">
      <c r="A60" s="6" t="s">
        <v>29</v>
      </c>
      <c r="B60" s="10">
        <v>59</v>
      </c>
    </row>
    <row r="61" spans="1:2" ht="15.75">
      <c r="A61" s="3" t="s">
        <v>224</v>
      </c>
      <c r="B61" s="10">
        <v>60</v>
      </c>
    </row>
    <row r="62" spans="1:2" ht="15.75">
      <c r="A62" s="3" t="s">
        <v>425</v>
      </c>
      <c r="B62" s="4">
        <v>61</v>
      </c>
    </row>
    <row r="63" spans="1:2" ht="15.75">
      <c r="A63" s="9" t="s">
        <v>426</v>
      </c>
      <c r="B63" s="10">
        <v>62</v>
      </c>
    </row>
    <row r="64" spans="1:2" ht="15.75">
      <c r="A64" s="3" t="s">
        <v>239</v>
      </c>
      <c r="B64" s="10">
        <v>63</v>
      </c>
    </row>
    <row r="65" spans="1:2" ht="15.75">
      <c r="A65" s="6" t="s">
        <v>217</v>
      </c>
      <c r="B65" s="10">
        <v>64</v>
      </c>
    </row>
    <row r="66" spans="1:2" ht="15.75">
      <c r="A66" s="9" t="s">
        <v>427</v>
      </c>
      <c r="B66" s="10">
        <v>65</v>
      </c>
    </row>
    <row r="67" spans="1:2" ht="15.75">
      <c r="A67" s="6" t="s">
        <v>428</v>
      </c>
      <c r="B67" s="10">
        <v>66</v>
      </c>
    </row>
    <row r="68" spans="1:2" ht="15.75">
      <c r="A68" s="3" t="s">
        <v>429</v>
      </c>
      <c r="B68" s="10">
        <v>67</v>
      </c>
    </row>
    <row r="69" spans="1:2" ht="15.75">
      <c r="A69" s="6" t="s">
        <v>430</v>
      </c>
      <c r="B69" s="10">
        <v>68</v>
      </c>
    </row>
    <row r="70" spans="1:2" ht="15.75">
      <c r="A70" s="6" t="s">
        <v>265</v>
      </c>
      <c r="B70" s="10">
        <v>69</v>
      </c>
    </row>
    <row r="71" spans="1:2" ht="15.75">
      <c r="A71" s="6" t="s">
        <v>15</v>
      </c>
      <c r="B71" s="10">
        <v>70</v>
      </c>
    </row>
    <row r="72" spans="1:2" ht="15.75">
      <c r="A72" s="6" t="s">
        <v>431</v>
      </c>
      <c r="B72" s="10">
        <v>71</v>
      </c>
    </row>
    <row r="73" spans="1:2" ht="15.75">
      <c r="A73" s="3" t="s">
        <v>432</v>
      </c>
      <c r="B73" s="10">
        <v>72</v>
      </c>
    </row>
    <row r="74" spans="1:2" ht="15.75">
      <c r="A74" s="3" t="s">
        <v>433</v>
      </c>
      <c r="B74" s="4">
        <v>73</v>
      </c>
    </row>
    <row r="75" spans="1:2" ht="15.75">
      <c r="A75" s="6" t="s">
        <v>434</v>
      </c>
      <c r="B75" s="4">
        <v>74</v>
      </c>
    </row>
    <row r="76" spans="1:2" ht="15.75">
      <c r="A76" s="3" t="s">
        <v>435</v>
      </c>
      <c r="B76" s="4">
        <v>75</v>
      </c>
    </row>
    <row r="77" spans="1:2" ht="15.75">
      <c r="A77" s="6" t="s">
        <v>279</v>
      </c>
      <c r="B77" s="4">
        <v>76</v>
      </c>
    </row>
    <row r="78" spans="1:2" ht="15.75">
      <c r="A78" s="3" t="s">
        <v>215</v>
      </c>
      <c r="B78" s="4">
        <v>77</v>
      </c>
    </row>
    <row r="79" spans="1:2" ht="15.75">
      <c r="A79" s="6" t="s">
        <v>277</v>
      </c>
      <c r="B79" s="4">
        <v>78</v>
      </c>
    </row>
    <row r="80" spans="1:2" ht="15.75">
      <c r="A80" s="3" t="s">
        <v>436</v>
      </c>
      <c r="B80" s="4">
        <v>79</v>
      </c>
    </row>
    <row r="81" spans="1:2" ht="15.75">
      <c r="A81" s="3" t="s">
        <v>437</v>
      </c>
      <c r="B81" s="4">
        <v>80</v>
      </c>
    </row>
    <row r="82" spans="1:2" ht="15.75">
      <c r="A82" s="3" t="s">
        <v>172</v>
      </c>
      <c r="B82" s="4">
        <v>81</v>
      </c>
    </row>
    <row r="83" spans="1:2" ht="15.75">
      <c r="A83" s="6" t="s">
        <v>271</v>
      </c>
      <c r="B83" s="4">
        <v>82</v>
      </c>
    </row>
    <row r="84" spans="1:2" ht="15.75">
      <c r="A84" s="6" t="s">
        <v>264</v>
      </c>
      <c r="B84" s="10">
        <v>83</v>
      </c>
    </row>
    <row r="85" spans="1:2" ht="15.75">
      <c r="A85" s="3" t="s">
        <v>240</v>
      </c>
      <c r="B85" s="10">
        <v>84</v>
      </c>
    </row>
    <row r="86" spans="1:2" ht="15.75">
      <c r="A86" s="3" t="s">
        <v>251</v>
      </c>
      <c r="B86" s="4">
        <v>85</v>
      </c>
    </row>
    <row r="87" spans="1:2" ht="15.75">
      <c r="A87" s="3" t="s">
        <v>193</v>
      </c>
      <c r="B87" s="4">
        <v>86</v>
      </c>
    </row>
    <row r="88" spans="1:2" ht="15.75">
      <c r="A88" s="6" t="s">
        <v>438</v>
      </c>
      <c r="B88" s="4">
        <v>87</v>
      </c>
    </row>
    <row r="89" spans="1:2" ht="15.75">
      <c r="A89" s="3" t="s">
        <v>439</v>
      </c>
      <c r="B89" s="4">
        <v>88</v>
      </c>
    </row>
    <row r="90" spans="1:2" ht="15.75">
      <c r="A90" s="3" t="s">
        <v>440</v>
      </c>
      <c r="B90" s="4">
        <v>89</v>
      </c>
    </row>
    <row r="91" spans="1:2" ht="15.75">
      <c r="A91" s="6" t="s">
        <v>441</v>
      </c>
      <c r="B91" s="4">
        <v>90</v>
      </c>
    </row>
    <row r="92" spans="1:2" ht="15.75">
      <c r="A92" s="3" t="s">
        <v>282</v>
      </c>
      <c r="B92" s="4">
        <v>91</v>
      </c>
    </row>
    <row r="93" spans="1:2" ht="15.75">
      <c r="A93" s="3" t="s">
        <v>442</v>
      </c>
      <c r="B93" s="4">
        <v>92</v>
      </c>
    </row>
    <row r="94" spans="1:2" ht="15.75">
      <c r="A94" s="3" t="s">
        <v>267</v>
      </c>
      <c r="B94" s="4">
        <v>93</v>
      </c>
    </row>
    <row r="95" spans="1:2" ht="15.75">
      <c r="A95" s="3" t="s">
        <v>443</v>
      </c>
      <c r="B95" s="4">
        <v>94</v>
      </c>
    </row>
    <row r="96" spans="1:2" ht="15.75">
      <c r="A96" s="6" t="s">
        <v>444</v>
      </c>
      <c r="B96" s="4">
        <v>95</v>
      </c>
    </row>
    <row r="97" spans="1:2" ht="15.75">
      <c r="A97" s="3" t="s">
        <v>37</v>
      </c>
      <c r="B97" s="4">
        <v>96</v>
      </c>
    </row>
    <row r="98" spans="1:2" ht="15.75">
      <c r="A98" s="6" t="s">
        <v>445</v>
      </c>
      <c r="B98" s="7">
        <v>97</v>
      </c>
    </row>
    <row r="99" spans="1:2" ht="15.75">
      <c r="A99" s="6" t="s">
        <v>287</v>
      </c>
      <c r="B99" s="7">
        <v>98</v>
      </c>
    </row>
    <row r="100" spans="1:2" ht="15.75">
      <c r="A100" s="3" t="s">
        <v>446</v>
      </c>
      <c r="B100" s="7">
        <v>99</v>
      </c>
    </row>
    <row r="101" spans="1:2" ht="15.75">
      <c r="A101" s="3" t="s">
        <v>447</v>
      </c>
      <c r="B101" s="7">
        <v>100</v>
      </c>
    </row>
    <row r="102" spans="1:2" ht="15.75">
      <c r="A102" s="6" t="s">
        <v>448</v>
      </c>
      <c r="B102" s="7">
        <v>101</v>
      </c>
    </row>
    <row r="103" spans="1:2" ht="15.75">
      <c r="A103" s="6" t="s">
        <v>449</v>
      </c>
      <c r="B103" s="7">
        <v>102</v>
      </c>
    </row>
    <row r="104" spans="1:2" ht="15.75">
      <c r="A104" s="6" t="s">
        <v>450</v>
      </c>
      <c r="B104" s="7">
        <v>103</v>
      </c>
    </row>
    <row r="105" spans="1:2" ht="15.75">
      <c r="A105" s="6" t="s">
        <v>451</v>
      </c>
      <c r="B105" s="7">
        <v>104</v>
      </c>
    </row>
    <row r="106" spans="1:2" ht="15.75">
      <c r="A106" s="3" t="s">
        <v>452</v>
      </c>
      <c r="B106" s="7">
        <v>105</v>
      </c>
    </row>
    <row r="107" spans="1:2" ht="15.75">
      <c r="A107" s="3" t="s">
        <v>453</v>
      </c>
      <c r="B107" s="7">
        <v>106</v>
      </c>
    </row>
    <row r="108" spans="1:2" ht="15.75">
      <c r="A108" s="3" t="s">
        <v>454</v>
      </c>
      <c r="B108" s="7">
        <v>107</v>
      </c>
    </row>
    <row r="109" spans="1:2" ht="15.75">
      <c r="A109" s="3" t="s">
        <v>455</v>
      </c>
      <c r="B109" s="7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6" sqref="P16"/>
    </sheetView>
  </sheetViews>
  <sheetFormatPr defaultColWidth="9.00390625" defaultRowHeight="15.75"/>
  <cols>
    <col min="1" max="1" width="18.875" style="1" bestFit="1" customWidth="1"/>
    <col min="2" max="3" width="4.50390625" style="2" bestFit="1" customWidth="1"/>
    <col min="4" max="16384" width="9.00390625" style="1" customWidth="1"/>
  </cols>
  <sheetData>
    <row r="1" spans="1:3" ht="15.75">
      <c r="A1" s="1" t="s">
        <v>459</v>
      </c>
      <c r="B1" s="2" t="s">
        <v>260</v>
      </c>
      <c r="C1" s="2" t="s">
        <v>415</v>
      </c>
    </row>
    <row r="2" spans="1:2" ht="15.75">
      <c r="A2" s="1" t="s">
        <v>333</v>
      </c>
      <c r="B2" s="2">
        <v>19</v>
      </c>
    </row>
    <row r="3" spans="1:3" ht="15.75">
      <c r="A3" s="1" t="s">
        <v>315</v>
      </c>
      <c r="B3" s="2">
        <v>1</v>
      </c>
      <c r="C3" s="2">
        <v>1</v>
      </c>
    </row>
    <row r="4" spans="1:3" ht="15.75">
      <c r="A4" s="5" t="s">
        <v>294</v>
      </c>
      <c r="C4" s="2">
        <v>50</v>
      </c>
    </row>
    <row r="5" spans="1:2" ht="15.75">
      <c r="A5" s="1" t="s">
        <v>369</v>
      </c>
      <c r="B5" s="2">
        <v>55</v>
      </c>
    </row>
    <row r="6" spans="1:2" ht="15.75">
      <c r="A6" s="1" t="s">
        <v>397</v>
      </c>
      <c r="B6" s="2">
        <v>83</v>
      </c>
    </row>
    <row r="7" spans="1:2" ht="15.75">
      <c r="A7" s="1" t="s">
        <v>378</v>
      </c>
      <c r="B7" s="2">
        <v>64</v>
      </c>
    </row>
    <row r="8" spans="1:3" ht="15.75">
      <c r="A8" s="5" t="s">
        <v>225</v>
      </c>
      <c r="C8" s="2">
        <v>82</v>
      </c>
    </row>
    <row r="9" spans="1:3" ht="15.75">
      <c r="A9" s="5" t="s">
        <v>226</v>
      </c>
      <c r="C9" s="2">
        <v>85</v>
      </c>
    </row>
    <row r="10" spans="1:3" ht="15.75">
      <c r="A10" s="5" t="s">
        <v>266</v>
      </c>
      <c r="C10" s="8">
        <v>99</v>
      </c>
    </row>
    <row r="11" spans="1:3" ht="15.75">
      <c r="A11" s="1" t="s">
        <v>391</v>
      </c>
      <c r="B11" s="2">
        <v>77</v>
      </c>
      <c r="C11" s="2">
        <v>56</v>
      </c>
    </row>
    <row r="12" spans="1:3" ht="15.75">
      <c r="A12" s="1" t="s">
        <v>408</v>
      </c>
      <c r="B12" s="2">
        <v>94</v>
      </c>
      <c r="C12" s="2">
        <v>95</v>
      </c>
    </row>
    <row r="13" spans="1:2" ht="15.75">
      <c r="A13" s="1" t="s">
        <v>325</v>
      </c>
      <c r="B13" s="2">
        <v>11</v>
      </c>
    </row>
    <row r="14" spans="1:3" ht="15.75">
      <c r="A14" s="1" t="s">
        <v>322</v>
      </c>
      <c r="B14" s="2">
        <v>8</v>
      </c>
      <c r="C14" s="2">
        <v>4</v>
      </c>
    </row>
    <row r="15" spans="1:3" ht="15.75">
      <c r="A15" s="3" t="s">
        <v>293</v>
      </c>
      <c r="C15" s="2">
        <v>47</v>
      </c>
    </row>
    <row r="16" spans="1:3" ht="15.75">
      <c r="A16" s="5" t="s">
        <v>311</v>
      </c>
      <c r="C16" s="2">
        <v>94</v>
      </c>
    </row>
    <row r="17" spans="1:3" ht="15.75">
      <c r="A17" s="5" t="s">
        <v>286</v>
      </c>
      <c r="C17" s="2">
        <v>44</v>
      </c>
    </row>
    <row r="18" spans="1:3" ht="15.75">
      <c r="A18" s="5" t="s">
        <v>309</v>
      </c>
      <c r="C18" s="2">
        <v>91</v>
      </c>
    </row>
    <row r="19" spans="1:2" ht="15.75">
      <c r="A19" s="1" t="s">
        <v>339</v>
      </c>
      <c r="B19" s="2">
        <v>25</v>
      </c>
    </row>
    <row r="20" spans="1:2" ht="15.75">
      <c r="A20" s="1" t="s">
        <v>330</v>
      </c>
      <c r="B20" s="2">
        <v>16</v>
      </c>
    </row>
    <row r="21" spans="1:3" ht="15.75">
      <c r="A21" s="5" t="s">
        <v>288</v>
      </c>
      <c r="C21" s="2">
        <v>63</v>
      </c>
    </row>
    <row r="22" spans="1:3" ht="15.75">
      <c r="A22" s="1" t="s">
        <v>320</v>
      </c>
      <c r="B22" s="2">
        <v>6</v>
      </c>
      <c r="C22" s="2">
        <v>9</v>
      </c>
    </row>
    <row r="23" spans="1:2" ht="15.75">
      <c r="A23" s="1" t="s">
        <v>347</v>
      </c>
      <c r="B23" s="2">
        <v>33</v>
      </c>
    </row>
    <row r="24" spans="1:3" ht="15.75">
      <c r="A24" s="1" t="s">
        <v>362</v>
      </c>
      <c r="B24" s="2">
        <v>48</v>
      </c>
      <c r="C24" s="2">
        <v>40</v>
      </c>
    </row>
    <row r="25" spans="1:3" ht="15.75">
      <c r="A25" s="3" t="s">
        <v>4</v>
      </c>
      <c r="C25" s="2">
        <v>59</v>
      </c>
    </row>
    <row r="26" spans="1:2" ht="15.75">
      <c r="A26" s="1" t="s">
        <v>373</v>
      </c>
      <c r="B26" s="2">
        <v>59</v>
      </c>
    </row>
    <row r="27" spans="1:2" ht="15.75">
      <c r="A27" s="1" t="s">
        <v>382</v>
      </c>
      <c r="B27" s="2">
        <v>68</v>
      </c>
    </row>
    <row r="28" spans="1:3" ht="15.75">
      <c r="A28" s="1" t="s">
        <v>350</v>
      </c>
      <c r="B28" s="2">
        <v>36</v>
      </c>
      <c r="C28" s="2">
        <v>22</v>
      </c>
    </row>
    <row r="29" spans="1:2" ht="15.75">
      <c r="A29" s="1" t="s">
        <v>412</v>
      </c>
      <c r="B29" s="2">
        <v>98</v>
      </c>
    </row>
    <row r="30" spans="1:3" ht="15.75">
      <c r="A30" s="5" t="s">
        <v>304</v>
      </c>
      <c r="C30" s="2">
        <v>84</v>
      </c>
    </row>
    <row r="31" spans="1:3" ht="15.75">
      <c r="A31" s="5" t="s">
        <v>297</v>
      </c>
      <c r="C31" s="2">
        <v>67</v>
      </c>
    </row>
    <row r="32" spans="1:3" ht="15.75">
      <c r="A32" s="5" t="s">
        <v>312</v>
      </c>
      <c r="C32" s="2">
        <v>96</v>
      </c>
    </row>
    <row r="33" spans="1:3" ht="15.75">
      <c r="A33" s="1" t="s">
        <v>393</v>
      </c>
      <c r="B33" s="2">
        <v>79</v>
      </c>
      <c r="C33" s="2">
        <v>74</v>
      </c>
    </row>
    <row r="34" spans="1:3" ht="15.75">
      <c r="A34" s="3" t="s">
        <v>32</v>
      </c>
      <c r="C34" s="2">
        <v>41</v>
      </c>
    </row>
    <row r="35" spans="1:3" ht="15.75">
      <c r="A35" s="5" t="s">
        <v>46</v>
      </c>
      <c r="C35" s="2">
        <v>42</v>
      </c>
    </row>
    <row r="36" spans="1:2" ht="15.75">
      <c r="A36" s="1" t="s">
        <v>381</v>
      </c>
      <c r="B36" s="2">
        <v>67</v>
      </c>
    </row>
    <row r="37" spans="1:3" ht="15.75">
      <c r="A37" s="1" t="s">
        <v>346</v>
      </c>
      <c r="B37" s="2">
        <v>32</v>
      </c>
      <c r="C37" s="2">
        <v>29</v>
      </c>
    </row>
    <row r="38" spans="1:3" ht="15.75">
      <c r="A38" s="5" t="s">
        <v>296</v>
      </c>
      <c r="C38" s="2">
        <v>57</v>
      </c>
    </row>
    <row r="39" spans="1:3" ht="15.75">
      <c r="A39" s="5" t="s">
        <v>303</v>
      </c>
      <c r="C39" s="2">
        <v>81</v>
      </c>
    </row>
    <row r="40" spans="1:3" ht="15.75">
      <c r="A40" s="5" t="s">
        <v>310</v>
      </c>
      <c r="C40" s="2">
        <v>93</v>
      </c>
    </row>
    <row r="41" spans="1:2" ht="15.75">
      <c r="A41" s="1" t="s">
        <v>367</v>
      </c>
      <c r="B41" s="2">
        <v>53</v>
      </c>
    </row>
    <row r="42" spans="1:2" ht="15.75">
      <c r="A42" s="1" t="s">
        <v>331</v>
      </c>
      <c r="B42" s="2">
        <v>17</v>
      </c>
    </row>
    <row r="43" spans="1:2" ht="15.75">
      <c r="A43" s="1" t="s">
        <v>377</v>
      </c>
      <c r="B43" s="2">
        <v>63</v>
      </c>
    </row>
    <row r="44" spans="1:2" ht="15.75">
      <c r="A44" s="1" t="s">
        <v>398</v>
      </c>
      <c r="B44" s="2">
        <v>84</v>
      </c>
    </row>
    <row r="45" spans="1:2" ht="15.75">
      <c r="A45" s="1" t="s">
        <v>327</v>
      </c>
      <c r="B45" s="2">
        <v>13</v>
      </c>
    </row>
    <row r="46" spans="1:3" ht="15.75">
      <c r="A46" s="1" t="s">
        <v>348</v>
      </c>
      <c r="B46" s="2">
        <v>34</v>
      </c>
      <c r="C46" s="2">
        <v>14</v>
      </c>
    </row>
    <row r="47" spans="1:3" ht="15.75">
      <c r="A47" s="5" t="s">
        <v>230</v>
      </c>
      <c r="C47" s="2">
        <v>70</v>
      </c>
    </row>
    <row r="48" spans="1:3" ht="15.75">
      <c r="A48" s="5" t="s">
        <v>55</v>
      </c>
      <c r="C48" s="2">
        <v>53</v>
      </c>
    </row>
    <row r="49" spans="1:2" ht="15.75">
      <c r="A49" s="1" t="s">
        <v>345</v>
      </c>
      <c r="B49" s="2">
        <v>31</v>
      </c>
    </row>
    <row r="50" spans="1:2" ht="15.75">
      <c r="A50" s="1" t="s">
        <v>402</v>
      </c>
      <c r="B50" s="2">
        <v>88</v>
      </c>
    </row>
    <row r="51" spans="1:2" ht="15.75">
      <c r="A51" s="1" t="s">
        <v>374</v>
      </c>
      <c r="B51" s="2">
        <v>60</v>
      </c>
    </row>
    <row r="52" spans="1:3" ht="15.75">
      <c r="A52" s="1" t="s">
        <v>357</v>
      </c>
      <c r="B52" s="2">
        <v>43</v>
      </c>
      <c r="C52" s="2">
        <v>21</v>
      </c>
    </row>
    <row r="53" spans="1:3" ht="15.75">
      <c r="A53" s="1" t="s">
        <v>392</v>
      </c>
      <c r="B53" s="2">
        <v>78</v>
      </c>
      <c r="C53" s="2">
        <v>48</v>
      </c>
    </row>
    <row r="54" spans="1:3" ht="15.75">
      <c r="A54" s="3" t="s">
        <v>305</v>
      </c>
      <c r="C54" s="2">
        <v>86</v>
      </c>
    </row>
    <row r="55" spans="1:3" ht="15.75">
      <c r="A55" s="5" t="s">
        <v>235</v>
      </c>
      <c r="C55" s="2">
        <v>83</v>
      </c>
    </row>
    <row r="56" spans="1:2" ht="15.75">
      <c r="A56" s="1" t="s">
        <v>401</v>
      </c>
      <c r="B56" s="2">
        <v>87</v>
      </c>
    </row>
    <row r="57" spans="1:2" ht="15.75">
      <c r="A57" s="1" t="s">
        <v>349</v>
      </c>
      <c r="B57" s="2">
        <v>35</v>
      </c>
    </row>
    <row r="58" spans="1:2" ht="15.75">
      <c r="A58" s="1" t="s">
        <v>400</v>
      </c>
      <c r="B58" s="2">
        <v>86</v>
      </c>
    </row>
    <row r="59" spans="1:3" ht="15.75">
      <c r="A59" s="1" t="s">
        <v>351</v>
      </c>
      <c r="B59" s="2">
        <v>37</v>
      </c>
      <c r="C59" s="2">
        <v>27</v>
      </c>
    </row>
    <row r="60" spans="1:3" ht="15.75">
      <c r="A60" s="5" t="s">
        <v>295</v>
      </c>
      <c r="C60" s="2">
        <v>55</v>
      </c>
    </row>
    <row r="61" spans="1:3" ht="15.75">
      <c r="A61" s="1" t="s">
        <v>405</v>
      </c>
      <c r="B61" s="2">
        <v>91</v>
      </c>
      <c r="C61" s="2">
        <v>26</v>
      </c>
    </row>
    <row r="62" spans="1:3" ht="15.75">
      <c r="A62" s="5" t="s">
        <v>216</v>
      </c>
      <c r="C62" s="2">
        <v>80</v>
      </c>
    </row>
    <row r="63" spans="1:3" ht="15.75">
      <c r="A63" s="3" t="s">
        <v>20</v>
      </c>
      <c r="C63" s="2">
        <v>38</v>
      </c>
    </row>
    <row r="64" spans="1:3" ht="15.75">
      <c r="A64" s="3" t="s">
        <v>307</v>
      </c>
      <c r="C64" s="2">
        <v>89</v>
      </c>
    </row>
    <row r="65" spans="1:2" ht="15.75">
      <c r="A65" s="1" t="s">
        <v>389</v>
      </c>
      <c r="B65" s="2">
        <v>75</v>
      </c>
    </row>
    <row r="66" spans="1:2" ht="15.75">
      <c r="A66" s="1" t="s">
        <v>414</v>
      </c>
      <c r="B66" s="2">
        <v>100</v>
      </c>
    </row>
    <row r="67" spans="1:2" ht="15.75">
      <c r="A67" s="1" t="s">
        <v>341</v>
      </c>
      <c r="B67" s="2">
        <v>27</v>
      </c>
    </row>
    <row r="68" spans="1:3" ht="15.75">
      <c r="A68" s="1" t="s">
        <v>387</v>
      </c>
      <c r="B68" s="2">
        <v>73</v>
      </c>
      <c r="C68" s="2">
        <v>19</v>
      </c>
    </row>
    <row r="69" spans="1:2" ht="15.75">
      <c r="A69" s="1" t="s">
        <v>413</v>
      </c>
      <c r="B69" s="2">
        <v>99</v>
      </c>
    </row>
    <row r="70" spans="1:2" ht="15.75">
      <c r="A70" s="1" t="s">
        <v>329</v>
      </c>
      <c r="B70" s="2">
        <v>15</v>
      </c>
    </row>
    <row r="71" spans="1:3" ht="15.75">
      <c r="A71" s="3" t="s">
        <v>299</v>
      </c>
      <c r="C71" s="2">
        <v>75</v>
      </c>
    </row>
    <row r="72" spans="1:2" ht="15.75">
      <c r="A72" s="1" t="s">
        <v>340</v>
      </c>
      <c r="B72" s="2">
        <v>26</v>
      </c>
    </row>
    <row r="73" spans="1:3" ht="15.75">
      <c r="A73" s="1" t="s">
        <v>353</v>
      </c>
      <c r="B73" s="2">
        <v>39</v>
      </c>
      <c r="C73" s="2">
        <v>43</v>
      </c>
    </row>
    <row r="74" spans="1:3" ht="15.75">
      <c r="A74" s="3" t="s">
        <v>35</v>
      </c>
      <c r="C74" s="2">
        <v>34</v>
      </c>
    </row>
    <row r="75" spans="1:3" ht="15.75">
      <c r="A75" s="5" t="s">
        <v>313</v>
      </c>
      <c r="C75" s="8">
        <v>97</v>
      </c>
    </row>
    <row r="76" spans="1:3" ht="15.75">
      <c r="A76" s="1" t="s">
        <v>370</v>
      </c>
      <c r="B76" s="2">
        <v>56</v>
      </c>
      <c r="C76" s="2">
        <v>25</v>
      </c>
    </row>
    <row r="77" spans="1:3" ht="15.75">
      <c r="A77" s="5" t="s">
        <v>308</v>
      </c>
      <c r="C77" s="2">
        <v>90</v>
      </c>
    </row>
    <row r="78" spans="1:3" ht="15.75">
      <c r="A78" s="5" t="s">
        <v>301</v>
      </c>
      <c r="C78" s="2">
        <v>77</v>
      </c>
    </row>
    <row r="79" spans="1:2" ht="15.75">
      <c r="A79" s="1" t="s">
        <v>409</v>
      </c>
      <c r="B79" s="2">
        <v>95</v>
      </c>
    </row>
    <row r="80" spans="1:2" ht="15.75">
      <c r="A80" s="1" t="s">
        <v>326</v>
      </c>
      <c r="B80" s="2">
        <v>12</v>
      </c>
    </row>
    <row r="81" spans="1:2" ht="15.75">
      <c r="A81" s="1" t="s">
        <v>334</v>
      </c>
      <c r="B81" s="2">
        <v>20</v>
      </c>
    </row>
    <row r="82" spans="1:2" ht="15.75">
      <c r="A82" s="1" t="s">
        <v>395</v>
      </c>
      <c r="B82" s="2">
        <v>81</v>
      </c>
    </row>
    <row r="83" spans="1:3" ht="15.75">
      <c r="A83" s="1" t="s">
        <v>372</v>
      </c>
      <c r="B83" s="2">
        <v>58</v>
      </c>
      <c r="C83" s="2">
        <v>36</v>
      </c>
    </row>
    <row r="84" spans="1:3" ht="15.75">
      <c r="A84" s="1" t="s">
        <v>384</v>
      </c>
      <c r="B84" s="2">
        <v>70</v>
      </c>
      <c r="C84" s="2">
        <v>65</v>
      </c>
    </row>
    <row r="85" spans="1:3" ht="15.75">
      <c r="A85" s="5" t="s">
        <v>18</v>
      </c>
      <c r="C85" s="2">
        <v>30</v>
      </c>
    </row>
    <row r="86" spans="1:3" ht="15.75">
      <c r="A86" s="5" t="s">
        <v>242</v>
      </c>
      <c r="C86" s="2">
        <v>46</v>
      </c>
    </row>
    <row r="87" spans="1:2" ht="15.75">
      <c r="A87" s="1" t="s">
        <v>317</v>
      </c>
      <c r="B87" s="2">
        <v>3</v>
      </c>
    </row>
    <row r="88" spans="1:3" ht="15.75">
      <c r="A88" s="1" t="s">
        <v>368</v>
      </c>
      <c r="B88" s="2">
        <v>54</v>
      </c>
      <c r="C88" s="2">
        <v>35</v>
      </c>
    </row>
    <row r="89" spans="1:3" ht="15.75">
      <c r="A89" s="1" t="s">
        <v>318</v>
      </c>
      <c r="B89" s="2">
        <v>4</v>
      </c>
      <c r="C89" s="2">
        <v>12</v>
      </c>
    </row>
    <row r="91" spans="1:3" ht="15.75">
      <c r="A91" s="5" t="s">
        <v>183</v>
      </c>
      <c r="C91" s="2">
        <v>68</v>
      </c>
    </row>
    <row r="92" spans="1:2" ht="15.75">
      <c r="A92" s="1" t="s">
        <v>388</v>
      </c>
      <c r="B92" s="2">
        <v>74</v>
      </c>
    </row>
    <row r="93" spans="1:2" ht="15.75">
      <c r="A93" s="1" t="s">
        <v>332</v>
      </c>
      <c r="B93" s="2">
        <v>18</v>
      </c>
    </row>
    <row r="94" spans="1:3" ht="15.75">
      <c r="A94" s="1" t="s">
        <v>375</v>
      </c>
      <c r="B94" s="2">
        <v>61</v>
      </c>
      <c r="C94" s="2">
        <v>23</v>
      </c>
    </row>
    <row r="95" spans="1:3" ht="15.75">
      <c r="A95" s="1" t="s">
        <v>399</v>
      </c>
      <c r="B95" s="2">
        <v>85</v>
      </c>
      <c r="C95" s="2">
        <v>60</v>
      </c>
    </row>
    <row r="96" spans="1:3" ht="15.75">
      <c r="A96" s="5" t="s">
        <v>246</v>
      </c>
      <c r="C96" s="2">
        <v>8</v>
      </c>
    </row>
    <row r="97" spans="1:3" ht="15.75">
      <c r="A97" s="1" t="s">
        <v>396</v>
      </c>
      <c r="B97" s="2">
        <v>82</v>
      </c>
      <c r="C97" s="2">
        <v>33</v>
      </c>
    </row>
    <row r="98" spans="1:2" ht="15.75">
      <c r="A98" s="1" t="s">
        <v>355</v>
      </c>
      <c r="B98" s="2">
        <v>41</v>
      </c>
    </row>
    <row r="99" spans="1:2" ht="15.75">
      <c r="A99" s="1" t="s">
        <v>371</v>
      </c>
      <c r="B99" s="2">
        <v>57</v>
      </c>
    </row>
    <row r="100" spans="1:3" ht="15.75">
      <c r="A100" s="1" t="s">
        <v>336</v>
      </c>
      <c r="B100" s="2">
        <v>22</v>
      </c>
      <c r="C100" s="2">
        <v>10</v>
      </c>
    </row>
    <row r="101" spans="1:3" ht="15.75">
      <c r="A101" s="5" t="s">
        <v>306</v>
      </c>
      <c r="C101" s="2">
        <v>88</v>
      </c>
    </row>
    <row r="102" spans="1:2" ht="15.75">
      <c r="A102" s="1" t="s">
        <v>328</v>
      </c>
      <c r="B102" s="2">
        <v>14</v>
      </c>
    </row>
    <row r="103" spans="1:3" ht="15.75">
      <c r="A103" s="1" t="s">
        <v>383</v>
      </c>
      <c r="B103" s="2">
        <v>69</v>
      </c>
      <c r="C103" s="2">
        <v>71</v>
      </c>
    </row>
    <row r="104" spans="1:3" ht="15.75">
      <c r="A104" s="3" t="s">
        <v>302</v>
      </c>
      <c r="C104" s="2">
        <v>79</v>
      </c>
    </row>
    <row r="105" spans="1:3" ht="15.75">
      <c r="A105" s="5" t="s">
        <v>89</v>
      </c>
      <c r="C105" s="2">
        <v>31</v>
      </c>
    </row>
    <row r="106" spans="1:3" ht="15.75">
      <c r="A106" s="3" t="s">
        <v>300</v>
      </c>
      <c r="C106" s="2">
        <v>76</v>
      </c>
    </row>
    <row r="107" spans="1:3" ht="15.75">
      <c r="A107" s="1" t="s">
        <v>365</v>
      </c>
      <c r="B107" s="2">
        <v>51</v>
      </c>
      <c r="C107" s="2">
        <v>58</v>
      </c>
    </row>
    <row r="108" spans="1:3" ht="15.75">
      <c r="A108" s="1" t="s">
        <v>356</v>
      </c>
      <c r="B108" s="2">
        <v>42</v>
      </c>
      <c r="C108" s="2">
        <v>11</v>
      </c>
    </row>
    <row r="109" spans="1:3" ht="15.75">
      <c r="A109" s="1" t="s">
        <v>343</v>
      </c>
      <c r="B109" s="2">
        <v>29</v>
      </c>
      <c r="C109" s="2">
        <v>32</v>
      </c>
    </row>
    <row r="110" spans="1:2" ht="15.75">
      <c r="A110" s="1" t="s">
        <v>403</v>
      </c>
      <c r="B110" s="2">
        <v>89</v>
      </c>
    </row>
    <row r="111" spans="1:3" ht="15.75">
      <c r="A111" s="1" t="s">
        <v>406</v>
      </c>
      <c r="B111" s="2">
        <v>92</v>
      </c>
      <c r="C111" s="2">
        <v>49</v>
      </c>
    </row>
    <row r="112" spans="1:3" ht="15.75">
      <c r="A112" s="1" t="s">
        <v>358</v>
      </c>
      <c r="B112" s="2">
        <v>44</v>
      </c>
      <c r="C112" s="2">
        <v>37</v>
      </c>
    </row>
    <row r="113" spans="1:3" ht="15.75">
      <c r="A113" s="3" t="s">
        <v>298</v>
      </c>
      <c r="C113" s="2">
        <v>69</v>
      </c>
    </row>
    <row r="114" spans="1:3" ht="15.75">
      <c r="A114" s="1" t="s">
        <v>390</v>
      </c>
      <c r="B114" s="2">
        <v>76</v>
      </c>
      <c r="C114" s="2">
        <v>61</v>
      </c>
    </row>
    <row r="115" spans="1:2" ht="15.75">
      <c r="A115" s="1" t="s">
        <v>344</v>
      </c>
      <c r="B115" s="2">
        <v>30</v>
      </c>
    </row>
    <row r="116" spans="1:2" ht="15.75">
      <c r="A116" s="1" t="s">
        <v>379</v>
      </c>
      <c r="B116" s="2">
        <v>65</v>
      </c>
    </row>
    <row r="117" spans="1:3" ht="15.75">
      <c r="A117" s="1" t="s">
        <v>376</v>
      </c>
      <c r="B117" s="2">
        <v>62</v>
      </c>
      <c r="C117" s="2">
        <v>52</v>
      </c>
    </row>
    <row r="118" spans="1:3" ht="15.75">
      <c r="A118" s="5" t="s">
        <v>314</v>
      </c>
      <c r="C118" s="8">
        <v>98</v>
      </c>
    </row>
    <row r="119" spans="1:3" ht="15.75">
      <c r="A119" s="1" t="s">
        <v>338</v>
      </c>
      <c r="B119" s="2">
        <v>24</v>
      </c>
      <c r="C119" s="2">
        <v>6</v>
      </c>
    </row>
    <row r="120" spans="1:3" ht="15.75">
      <c r="A120" s="1" t="s">
        <v>385</v>
      </c>
      <c r="B120" s="2">
        <v>71</v>
      </c>
      <c r="C120" s="2">
        <v>54</v>
      </c>
    </row>
    <row r="121" spans="1:3" ht="15.75">
      <c r="A121" s="1" t="s">
        <v>319</v>
      </c>
      <c r="B121" s="2">
        <v>5</v>
      </c>
      <c r="C121" s="2">
        <v>7</v>
      </c>
    </row>
    <row r="122" spans="1:3" ht="15.75">
      <c r="A122" s="1" t="s">
        <v>410</v>
      </c>
      <c r="B122" s="2">
        <v>96</v>
      </c>
      <c r="C122" s="2">
        <v>64</v>
      </c>
    </row>
    <row r="123" spans="1:3" ht="15.75">
      <c r="A123" s="1" t="s">
        <v>394</v>
      </c>
      <c r="B123" s="2">
        <v>80</v>
      </c>
      <c r="C123" s="2">
        <v>18</v>
      </c>
    </row>
    <row r="124" spans="1:2" ht="15.75">
      <c r="A124" s="1" t="s">
        <v>380</v>
      </c>
      <c r="B124" s="2">
        <v>66</v>
      </c>
    </row>
    <row r="125" spans="1:2" ht="15.75">
      <c r="A125" s="1" t="s">
        <v>363</v>
      </c>
      <c r="B125" s="2">
        <v>49</v>
      </c>
    </row>
    <row r="126" spans="1:2" ht="15.75">
      <c r="A126" s="1" t="s">
        <v>386</v>
      </c>
      <c r="B126" s="2">
        <v>72</v>
      </c>
    </row>
    <row r="127" spans="1:3" ht="15.75">
      <c r="A127" s="1" t="s">
        <v>324</v>
      </c>
      <c r="B127" s="2">
        <v>10</v>
      </c>
      <c r="C127" s="2">
        <v>13</v>
      </c>
    </row>
    <row r="128" spans="1:3" ht="15.75">
      <c r="A128" s="1" t="s">
        <v>354</v>
      </c>
      <c r="B128" s="2">
        <v>40</v>
      </c>
      <c r="C128" s="2">
        <v>17</v>
      </c>
    </row>
    <row r="129" spans="1:2" ht="15.75">
      <c r="A129" s="1" t="s">
        <v>359</v>
      </c>
      <c r="B129" s="2">
        <v>45</v>
      </c>
    </row>
    <row r="130" spans="1:3" ht="15.75">
      <c r="A130" s="1" t="s">
        <v>366</v>
      </c>
      <c r="B130" s="2">
        <v>52</v>
      </c>
      <c r="C130" s="2">
        <v>73</v>
      </c>
    </row>
    <row r="131" spans="1:3" ht="15.75">
      <c r="A131" s="3" t="s">
        <v>101</v>
      </c>
      <c r="C131" s="2">
        <v>28</v>
      </c>
    </row>
    <row r="132" spans="1:3" ht="15.75">
      <c r="A132" s="1" t="s">
        <v>321</v>
      </c>
      <c r="B132" s="2">
        <v>7</v>
      </c>
      <c r="C132" s="2">
        <v>3</v>
      </c>
    </row>
    <row r="133" spans="1:3" ht="15.75">
      <c r="A133" s="1" t="s">
        <v>323</v>
      </c>
      <c r="B133" s="2">
        <v>9</v>
      </c>
      <c r="C133" s="2">
        <v>5</v>
      </c>
    </row>
    <row r="134" spans="1:3" ht="15.75">
      <c r="A134" s="1" t="s">
        <v>407</v>
      </c>
      <c r="B134" s="2">
        <v>93</v>
      </c>
      <c r="C134" s="2">
        <v>39</v>
      </c>
    </row>
    <row r="135" spans="1:3" ht="15.75">
      <c r="A135" s="1" t="s">
        <v>316</v>
      </c>
      <c r="B135" s="2">
        <v>2</v>
      </c>
      <c r="C135" s="2">
        <v>2</v>
      </c>
    </row>
    <row r="136" spans="1:3" ht="15.75">
      <c r="A136" s="1" t="s">
        <v>335</v>
      </c>
      <c r="B136" s="2">
        <v>21</v>
      </c>
      <c r="C136" s="2">
        <v>20</v>
      </c>
    </row>
    <row r="137" spans="1:3" ht="15.75">
      <c r="A137" s="3" t="s">
        <v>1</v>
      </c>
      <c r="C137" s="2">
        <v>78</v>
      </c>
    </row>
    <row r="138" spans="1:3" ht="15.75">
      <c r="A138" s="3" t="s">
        <v>292</v>
      </c>
      <c r="C138" s="2">
        <v>45</v>
      </c>
    </row>
    <row r="139" spans="1:3" ht="15.75">
      <c r="A139" s="5" t="s">
        <v>256</v>
      </c>
      <c r="C139" s="2">
        <v>72</v>
      </c>
    </row>
    <row r="140" spans="1:2" ht="15.75">
      <c r="A140" s="1" t="s">
        <v>404</v>
      </c>
      <c r="B140" s="2">
        <v>90</v>
      </c>
    </row>
    <row r="141" spans="1:2" ht="15.75">
      <c r="A141" s="1" t="s">
        <v>360</v>
      </c>
      <c r="B141" s="2">
        <v>46</v>
      </c>
    </row>
    <row r="142" spans="1:2" ht="15.75">
      <c r="A142" s="1" t="s">
        <v>352</v>
      </c>
      <c r="B142" s="2">
        <v>38</v>
      </c>
    </row>
    <row r="143" spans="1:3" ht="15.75">
      <c r="A143" s="1" t="s">
        <v>337</v>
      </c>
      <c r="B143" s="2">
        <v>23</v>
      </c>
      <c r="C143" s="2">
        <v>16</v>
      </c>
    </row>
    <row r="144" spans="1:3" ht="15.75">
      <c r="A144" s="1" t="s">
        <v>342</v>
      </c>
      <c r="B144" s="2">
        <v>28</v>
      </c>
      <c r="C144" s="2">
        <v>15</v>
      </c>
    </row>
    <row r="145" spans="1:3" ht="15.75">
      <c r="A145" s="1" t="s">
        <v>364</v>
      </c>
      <c r="B145" s="2">
        <v>50</v>
      </c>
      <c r="C145" s="2">
        <v>62</v>
      </c>
    </row>
    <row r="146" spans="1:3" ht="15.75">
      <c r="A146" s="3" t="s">
        <v>70</v>
      </c>
      <c r="C146" s="2">
        <v>66</v>
      </c>
    </row>
    <row r="147" spans="1:3" ht="15.75">
      <c r="A147" s="5" t="s">
        <v>259</v>
      </c>
      <c r="C147" s="2">
        <v>51</v>
      </c>
    </row>
    <row r="148" spans="1:3" ht="15.75">
      <c r="A148" s="1" t="s">
        <v>411</v>
      </c>
      <c r="B148" s="2">
        <v>97</v>
      </c>
      <c r="C148" s="2">
        <v>87</v>
      </c>
    </row>
    <row r="149" spans="1:3" ht="15.75">
      <c r="A149" s="1" t="s">
        <v>361</v>
      </c>
      <c r="B149" s="2">
        <v>47</v>
      </c>
      <c r="C149" s="2">
        <v>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50390625" defaultRowHeight="15.75"/>
  <cols>
    <col min="1" max="1" width="16.125" style="39" bestFit="1" customWidth="1"/>
    <col min="2" max="2" width="3.00390625" style="38" bestFit="1" customWidth="1"/>
    <col min="3" max="5" width="9.375" style="43" customWidth="1"/>
    <col min="6" max="7" width="4.625" style="40" customWidth="1"/>
    <col min="8" max="14" width="3.50390625" style="44" bestFit="1" customWidth="1"/>
    <col min="15" max="15" width="2.625" style="44" bestFit="1" customWidth="1"/>
    <col min="16" max="18" width="3.50390625" style="44" bestFit="1" customWidth="1"/>
    <col min="19" max="20" width="2.625" style="44" bestFit="1" customWidth="1"/>
    <col min="21" max="23" width="3.50390625" style="44" bestFit="1" customWidth="1"/>
    <col min="24" max="24" width="2.625" style="44" bestFit="1" customWidth="1"/>
    <col min="25" max="25" width="3.50390625" style="44" bestFit="1" customWidth="1"/>
    <col min="26" max="26" width="2.625" style="44" bestFit="1" customWidth="1"/>
    <col min="27" max="29" width="3.50390625" style="44" bestFit="1" customWidth="1"/>
    <col min="30" max="31" width="2.75390625" style="44" bestFit="1" customWidth="1"/>
    <col min="32" max="32" width="2.875" style="44" bestFit="1" customWidth="1"/>
    <col min="33" max="33" width="2.75390625" style="44" bestFit="1" customWidth="1"/>
    <col min="34" max="34" width="3.50390625" style="44" bestFit="1" customWidth="1"/>
    <col min="35" max="35" width="2.875" style="44" bestFit="1" customWidth="1"/>
    <col min="36" max="37" width="3.50390625" style="44" bestFit="1" customWidth="1"/>
    <col min="38" max="16384" width="17.375" style="38" customWidth="1"/>
  </cols>
  <sheetData>
    <row r="1" spans="1:37" ht="11.25">
      <c r="A1" s="39" t="s">
        <v>154</v>
      </c>
      <c r="B1" s="38" t="s">
        <v>616</v>
      </c>
      <c r="C1" s="43" t="s">
        <v>643</v>
      </c>
      <c r="D1" s="43" t="s">
        <v>644</v>
      </c>
      <c r="E1" s="43" t="s">
        <v>617</v>
      </c>
      <c r="F1" s="40" t="s">
        <v>618</v>
      </c>
      <c r="G1" s="40" t="s">
        <v>640</v>
      </c>
      <c r="H1" s="44" t="s">
        <v>153</v>
      </c>
      <c r="I1" s="44" t="s">
        <v>204</v>
      </c>
      <c r="J1" s="44" t="s">
        <v>207</v>
      </c>
      <c r="K1" s="44" t="s">
        <v>221</v>
      </c>
      <c r="L1" s="44" t="s">
        <v>272</v>
      </c>
      <c r="M1" s="44" t="s">
        <v>289</v>
      </c>
      <c r="N1" s="44" t="s">
        <v>456</v>
      </c>
      <c r="O1" s="44" t="s">
        <v>470</v>
      </c>
      <c r="P1" s="44" t="s">
        <v>478</v>
      </c>
      <c r="Q1" s="44" t="s">
        <v>480</v>
      </c>
      <c r="R1" s="44" t="s">
        <v>521</v>
      </c>
      <c r="S1" s="44" t="s">
        <v>522</v>
      </c>
      <c r="T1" s="44" t="s">
        <v>523</v>
      </c>
      <c r="U1" s="44" t="s">
        <v>524</v>
      </c>
      <c r="V1" s="44" t="s">
        <v>525</v>
      </c>
      <c r="W1" s="44" t="s">
        <v>526</v>
      </c>
      <c r="X1" s="44" t="s">
        <v>573</v>
      </c>
      <c r="Y1" s="44" t="s">
        <v>574</v>
      </c>
      <c r="Z1" s="44" t="s">
        <v>575</v>
      </c>
      <c r="AA1" s="44" t="s">
        <v>576</v>
      </c>
      <c r="AB1" s="44" t="s">
        <v>583</v>
      </c>
      <c r="AC1" s="44" t="s">
        <v>593</v>
      </c>
      <c r="AD1" s="44" t="s">
        <v>589</v>
      </c>
      <c r="AE1" s="44" t="s">
        <v>590</v>
      </c>
      <c r="AF1" s="44" t="s">
        <v>591</v>
      </c>
      <c r="AG1" s="44" t="s">
        <v>592</v>
      </c>
      <c r="AH1" s="44" t="s">
        <v>626</v>
      </c>
      <c r="AI1" s="44" t="s">
        <v>627</v>
      </c>
      <c r="AJ1" s="44" t="s">
        <v>628</v>
      </c>
      <c r="AK1" s="44" t="s">
        <v>638</v>
      </c>
    </row>
    <row r="2" spans="1:37" ht="11.25">
      <c r="A2" s="39" t="s">
        <v>148</v>
      </c>
      <c r="B2" s="38">
        <v>30</v>
      </c>
      <c r="C2" s="43">
        <v>1.3</v>
      </c>
      <c r="D2" s="43">
        <v>1</v>
      </c>
      <c r="E2" s="43">
        <v>1.1</v>
      </c>
      <c r="F2" s="40">
        <v>1</v>
      </c>
      <c r="G2" s="40">
        <v>3</v>
      </c>
      <c r="H2" s="44">
        <v>1</v>
      </c>
      <c r="I2" s="44">
        <v>2</v>
      </c>
      <c r="J2" s="44">
        <v>1</v>
      </c>
      <c r="K2" s="44">
        <v>1</v>
      </c>
      <c r="L2" s="44">
        <v>1</v>
      </c>
      <c r="M2" s="44">
        <v>3</v>
      </c>
      <c r="N2" s="44">
        <v>1</v>
      </c>
      <c r="O2" s="44">
        <v>1</v>
      </c>
      <c r="P2" s="44">
        <v>1</v>
      </c>
      <c r="Q2" s="45">
        <v>1</v>
      </c>
      <c r="R2" s="44">
        <v>1</v>
      </c>
      <c r="S2" s="44">
        <v>1</v>
      </c>
      <c r="T2" s="44">
        <v>1</v>
      </c>
      <c r="U2" s="44">
        <v>1</v>
      </c>
      <c r="V2" s="44">
        <v>1</v>
      </c>
      <c r="W2" s="44">
        <v>1</v>
      </c>
      <c r="X2" s="44">
        <v>2</v>
      </c>
      <c r="Y2" s="44">
        <v>1</v>
      </c>
      <c r="Z2" s="44">
        <v>1</v>
      </c>
      <c r="AA2" s="44">
        <v>1</v>
      </c>
      <c r="AB2" s="44">
        <v>1</v>
      </c>
      <c r="AC2" s="44">
        <v>1</v>
      </c>
      <c r="AD2" s="44">
        <v>1</v>
      </c>
      <c r="AE2" s="44">
        <v>1</v>
      </c>
      <c r="AF2" s="44">
        <v>1</v>
      </c>
      <c r="AG2" s="44">
        <v>1</v>
      </c>
      <c r="AH2" s="44">
        <v>1</v>
      </c>
      <c r="AI2" s="45">
        <v>1</v>
      </c>
      <c r="AJ2" s="45">
        <v>1</v>
      </c>
      <c r="AK2" s="45">
        <v>1</v>
      </c>
    </row>
    <row r="3" spans="1:37" ht="11.25">
      <c r="A3" s="39" t="s">
        <v>145</v>
      </c>
      <c r="B3" s="38">
        <v>28</v>
      </c>
      <c r="C3" s="43">
        <v>4</v>
      </c>
      <c r="D3" s="43">
        <v>4</v>
      </c>
      <c r="E3" s="43">
        <v>3.7</v>
      </c>
      <c r="F3" s="40">
        <v>1</v>
      </c>
      <c r="G3" s="40">
        <v>9</v>
      </c>
      <c r="H3" s="44">
        <v>4</v>
      </c>
      <c r="J3" s="44">
        <v>9</v>
      </c>
      <c r="K3" s="44">
        <v>6</v>
      </c>
      <c r="L3" s="44">
        <v>5</v>
      </c>
      <c r="M3" s="44">
        <v>2</v>
      </c>
      <c r="N3" s="44">
        <v>2</v>
      </c>
      <c r="O3" s="44">
        <v>2</v>
      </c>
      <c r="P3" s="44">
        <v>4</v>
      </c>
      <c r="Q3" s="45">
        <v>2</v>
      </c>
      <c r="R3" s="44">
        <v>2</v>
      </c>
      <c r="S3" s="44">
        <v>2</v>
      </c>
      <c r="T3" s="44">
        <v>2</v>
      </c>
      <c r="U3" s="44">
        <v>4</v>
      </c>
      <c r="V3" s="44">
        <v>5</v>
      </c>
      <c r="W3" s="44">
        <v>5</v>
      </c>
      <c r="X3" s="44">
        <v>1</v>
      </c>
      <c r="Y3" s="44">
        <v>6</v>
      </c>
      <c r="AA3" s="44">
        <v>2</v>
      </c>
      <c r="AB3" s="44">
        <v>5</v>
      </c>
      <c r="AC3" s="44">
        <v>4</v>
      </c>
      <c r="AD3" s="44">
        <v>6</v>
      </c>
      <c r="AE3" s="44">
        <v>6</v>
      </c>
      <c r="AF3" s="44">
        <v>2</v>
      </c>
      <c r="AG3" s="44">
        <v>5</v>
      </c>
      <c r="AH3" s="44">
        <v>3</v>
      </c>
      <c r="AI3" s="45">
        <v>2</v>
      </c>
      <c r="AJ3" s="45">
        <v>5</v>
      </c>
      <c r="AK3" s="45">
        <v>4</v>
      </c>
    </row>
    <row r="4" spans="1:37" ht="11.25">
      <c r="A4" s="39" t="s">
        <v>135</v>
      </c>
      <c r="B4" s="38">
        <v>7</v>
      </c>
      <c r="C4" s="43">
        <v>5.4</v>
      </c>
      <c r="D4" s="43">
        <v>9</v>
      </c>
      <c r="E4" s="43">
        <v>5</v>
      </c>
      <c r="F4" s="40">
        <v>1</v>
      </c>
      <c r="G4" s="40">
        <v>14</v>
      </c>
      <c r="H4" s="44">
        <v>14</v>
      </c>
      <c r="I4" s="44">
        <v>4</v>
      </c>
      <c r="J4" s="44">
        <v>6</v>
      </c>
      <c r="L4" s="44">
        <v>2</v>
      </c>
      <c r="M4" s="44">
        <v>1</v>
      </c>
      <c r="Q4" s="45"/>
      <c r="S4" s="44">
        <v>4</v>
      </c>
      <c r="AG4" s="44">
        <v>9</v>
      </c>
      <c r="AI4" s="45"/>
      <c r="AJ4" s="45"/>
      <c r="AK4" s="45"/>
    </row>
    <row r="5" spans="1:37" ht="11.25">
      <c r="A5" s="39" t="s">
        <v>146</v>
      </c>
      <c r="B5" s="38">
        <v>30</v>
      </c>
      <c r="C5" s="43">
        <v>6.9</v>
      </c>
      <c r="D5" s="43">
        <v>3.8</v>
      </c>
      <c r="E5" s="43">
        <v>5.2</v>
      </c>
      <c r="F5" s="40">
        <v>2</v>
      </c>
      <c r="G5" s="40">
        <v>13</v>
      </c>
      <c r="H5" s="44">
        <v>3</v>
      </c>
      <c r="I5" s="44">
        <v>10</v>
      </c>
      <c r="J5" s="44">
        <v>10</v>
      </c>
      <c r="K5" s="44">
        <v>4</v>
      </c>
      <c r="L5" s="44">
        <v>13</v>
      </c>
      <c r="M5" s="44">
        <v>4</v>
      </c>
      <c r="N5" s="44">
        <v>9</v>
      </c>
      <c r="O5" s="44">
        <v>3</v>
      </c>
      <c r="P5" s="44">
        <v>7</v>
      </c>
      <c r="Q5" s="45">
        <v>6</v>
      </c>
      <c r="R5" s="44">
        <v>8</v>
      </c>
      <c r="S5" s="44">
        <v>7</v>
      </c>
      <c r="T5" s="44">
        <v>5</v>
      </c>
      <c r="U5" s="44">
        <v>5</v>
      </c>
      <c r="V5" s="44">
        <v>2</v>
      </c>
      <c r="W5" s="44">
        <v>2</v>
      </c>
      <c r="X5" s="44">
        <v>5</v>
      </c>
      <c r="Y5" s="44">
        <v>2</v>
      </c>
      <c r="Z5" s="44">
        <v>2</v>
      </c>
      <c r="AA5" s="44">
        <v>3</v>
      </c>
      <c r="AB5" s="44">
        <v>9</v>
      </c>
      <c r="AC5" s="44">
        <v>2</v>
      </c>
      <c r="AD5" s="44">
        <v>2</v>
      </c>
      <c r="AE5" s="44">
        <v>2</v>
      </c>
      <c r="AF5" s="44">
        <v>3</v>
      </c>
      <c r="AG5" s="44">
        <v>4</v>
      </c>
      <c r="AH5" s="44">
        <v>2</v>
      </c>
      <c r="AI5" s="45">
        <v>4</v>
      </c>
      <c r="AJ5" s="45">
        <v>7</v>
      </c>
      <c r="AK5" s="45">
        <v>16</v>
      </c>
    </row>
    <row r="6" spans="1:37" ht="11.25">
      <c r="A6" s="39" t="s">
        <v>147</v>
      </c>
      <c r="B6" s="38">
        <v>10</v>
      </c>
      <c r="C6" s="43">
        <v>3.5</v>
      </c>
      <c r="D6" s="43">
        <v>8.5</v>
      </c>
      <c r="E6" s="43">
        <v>5.4</v>
      </c>
      <c r="F6" s="40">
        <v>2</v>
      </c>
      <c r="G6" s="40">
        <v>13</v>
      </c>
      <c r="H6" s="44">
        <v>2</v>
      </c>
      <c r="I6" s="44">
        <v>3</v>
      </c>
      <c r="J6" s="44">
        <v>2</v>
      </c>
      <c r="M6" s="44">
        <v>7</v>
      </c>
      <c r="Q6" s="45"/>
      <c r="Y6" s="44">
        <v>3</v>
      </c>
      <c r="AB6" s="44">
        <v>7</v>
      </c>
      <c r="AD6" s="44">
        <v>13</v>
      </c>
      <c r="AH6" s="44">
        <v>8</v>
      </c>
      <c r="AI6" s="45">
        <v>6</v>
      </c>
      <c r="AK6" s="45">
        <v>7</v>
      </c>
    </row>
    <row r="7" spans="1:37" ht="11.25">
      <c r="A7" s="39" t="s">
        <v>144</v>
      </c>
      <c r="B7" s="38">
        <v>29</v>
      </c>
      <c r="C7" s="43">
        <v>5.2</v>
      </c>
      <c r="D7" s="43">
        <v>6.5</v>
      </c>
      <c r="E7" s="43">
        <v>6</v>
      </c>
      <c r="F7" s="40">
        <v>3</v>
      </c>
      <c r="G7" s="40">
        <v>12</v>
      </c>
      <c r="H7" s="44">
        <v>5</v>
      </c>
      <c r="I7" s="44">
        <v>8</v>
      </c>
      <c r="J7" s="44">
        <v>4</v>
      </c>
      <c r="K7" s="44">
        <v>7</v>
      </c>
      <c r="L7" s="44">
        <v>8</v>
      </c>
      <c r="M7" s="44">
        <v>5</v>
      </c>
      <c r="N7" s="44">
        <v>5</v>
      </c>
      <c r="O7" s="44">
        <v>4</v>
      </c>
      <c r="P7" s="44">
        <v>3</v>
      </c>
      <c r="Q7" s="45">
        <v>3</v>
      </c>
      <c r="R7" s="44">
        <v>9</v>
      </c>
      <c r="S7" s="44">
        <v>6</v>
      </c>
      <c r="T7" s="44">
        <v>8</v>
      </c>
      <c r="U7" s="44">
        <v>6</v>
      </c>
      <c r="V7" s="44">
        <v>7</v>
      </c>
      <c r="W7" s="44">
        <v>3</v>
      </c>
      <c r="X7" s="44">
        <v>6</v>
      </c>
      <c r="Y7" s="44">
        <v>5</v>
      </c>
      <c r="AA7" s="44">
        <v>5</v>
      </c>
      <c r="AB7" s="44">
        <v>3</v>
      </c>
      <c r="AC7" s="44">
        <v>5</v>
      </c>
      <c r="AD7" s="44">
        <v>3</v>
      </c>
      <c r="AE7" s="44">
        <v>12</v>
      </c>
      <c r="AF7" s="44">
        <v>12</v>
      </c>
      <c r="AG7" s="44">
        <v>10</v>
      </c>
      <c r="AH7" s="44">
        <v>6</v>
      </c>
      <c r="AI7" s="45">
        <v>3</v>
      </c>
      <c r="AJ7" s="45">
        <v>6</v>
      </c>
      <c r="AK7" s="45">
        <v>11</v>
      </c>
    </row>
    <row r="8" spans="1:37" ht="11.25">
      <c r="A8" s="39" t="s">
        <v>141</v>
      </c>
      <c r="B8" s="38">
        <v>12</v>
      </c>
      <c r="C8" s="43">
        <v>9</v>
      </c>
      <c r="D8" s="43">
        <v>7.3</v>
      </c>
      <c r="E8" s="43">
        <v>7.2</v>
      </c>
      <c r="F8" s="40">
        <v>3</v>
      </c>
      <c r="G8" s="40">
        <v>16</v>
      </c>
      <c r="H8" s="44">
        <v>8</v>
      </c>
      <c r="I8" s="44">
        <v>16</v>
      </c>
      <c r="J8" s="44">
        <v>7</v>
      </c>
      <c r="L8" s="44">
        <v>6</v>
      </c>
      <c r="M8" s="44">
        <v>8</v>
      </c>
      <c r="Q8" s="45"/>
      <c r="S8" s="44">
        <v>3</v>
      </c>
      <c r="T8" s="44">
        <v>3</v>
      </c>
      <c r="X8" s="44">
        <v>11</v>
      </c>
      <c r="AA8" s="44">
        <v>11</v>
      </c>
      <c r="AD8" s="44">
        <v>4</v>
      </c>
      <c r="AF8" s="44">
        <v>8</v>
      </c>
      <c r="AG8" s="44">
        <v>6</v>
      </c>
      <c r="AI8" s="45"/>
      <c r="AJ8" s="45"/>
      <c r="AK8" s="45"/>
    </row>
    <row r="9" spans="1:37" ht="11.25">
      <c r="A9" s="39" t="s">
        <v>140</v>
      </c>
      <c r="B9" s="38">
        <v>30</v>
      </c>
      <c r="C9" s="43">
        <v>8.1</v>
      </c>
      <c r="D9" s="43">
        <v>6.3</v>
      </c>
      <c r="E9" s="43">
        <v>7.8</v>
      </c>
      <c r="F9" s="40">
        <v>2</v>
      </c>
      <c r="G9" s="40">
        <v>17</v>
      </c>
      <c r="H9" s="44">
        <v>9</v>
      </c>
      <c r="I9" s="44">
        <v>12</v>
      </c>
      <c r="J9" s="44">
        <v>11</v>
      </c>
      <c r="K9" s="44">
        <v>2</v>
      </c>
      <c r="L9" s="44">
        <v>11</v>
      </c>
      <c r="M9" s="44">
        <v>17</v>
      </c>
      <c r="N9" s="44">
        <v>8</v>
      </c>
      <c r="O9" s="44">
        <v>5</v>
      </c>
      <c r="P9" s="44">
        <v>2</v>
      </c>
      <c r="Q9" s="45">
        <v>4</v>
      </c>
      <c r="R9" s="44">
        <v>4</v>
      </c>
      <c r="S9" s="44">
        <v>5</v>
      </c>
      <c r="T9" s="44">
        <v>11</v>
      </c>
      <c r="U9" s="44">
        <v>13</v>
      </c>
      <c r="V9" s="44">
        <v>10</v>
      </c>
      <c r="W9" s="44">
        <v>8</v>
      </c>
      <c r="X9" s="44">
        <v>12</v>
      </c>
      <c r="Y9" s="44">
        <v>14</v>
      </c>
      <c r="Z9" s="44">
        <v>6</v>
      </c>
      <c r="AA9" s="44">
        <v>10</v>
      </c>
      <c r="AB9" s="44">
        <v>8</v>
      </c>
      <c r="AC9" s="44">
        <v>6</v>
      </c>
      <c r="AD9" s="44">
        <v>7</v>
      </c>
      <c r="AE9" s="44">
        <v>3</v>
      </c>
      <c r="AF9" s="44">
        <v>13</v>
      </c>
      <c r="AG9" s="44">
        <v>3</v>
      </c>
      <c r="AH9" s="44">
        <v>4</v>
      </c>
      <c r="AI9" s="45">
        <v>7</v>
      </c>
      <c r="AJ9" s="45">
        <v>2</v>
      </c>
      <c r="AK9" s="45">
        <v>10</v>
      </c>
    </row>
    <row r="10" spans="1:37" ht="11.25">
      <c r="A10" s="39" t="s">
        <v>142</v>
      </c>
      <c r="B10" s="38">
        <v>28</v>
      </c>
      <c r="C10" s="43">
        <v>11.8</v>
      </c>
      <c r="D10" s="43">
        <v>8.6</v>
      </c>
      <c r="E10" s="43">
        <v>8.8</v>
      </c>
      <c r="F10" s="40">
        <v>2</v>
      </c>
      <c r="G10" s="40">
        <v>23</v>
      </c>
      <c r="H10" s="44">
        <v>7</v>
      </c>
      <c r="I10" s="44">
        <v>23</v>
      </c>
      <c r="J10" s="44">
        <v>8</v>
      </c>
      <c r="K10" s="44">
        <v>5</v>
      </c>
      <c r="L10" s="44">
        <v>19</v>
      </c>
      <c r="M10" s="44">
        <v>15</v>
      </c>
      <c r="N10" s="44">
        <v>7</v>
      </c>
      <c r="O10" s="44">
        <v>12</v>
      </c>
      <c r="P10" s="44">
        <v>12</v>
      </c>
      <c r="Q10" s="45">
        <v>10</v>
      </c>
      <c r="R10" s="44">
        <v>3</v>
      </c>
      <c r="S10" s="44">
        <v>10</v>
      </c>
      <c r="T10" s="44">
        <v>6</v>
      </c>
      <c r="U10" s="44">
        <v>2</v>
      </c>
      <c r="V10" s="44">
        <v>11</v>
      </c>
      <c r="W10" s="44">
        <v>4</v>
      </c>
      <c r="X10" s="44">
        <v>10</v>
      </c>
      <c r="Y10" s="44">
        <v>8</v>
      </c>
      <c r="AA10" s="44">
        <v>7</v>
      </c>
      <c r="AB10" s="44">
        <v>12</v>
      </c>
      <c r="AC10" s="44">
        <v>8</v>
      </c>
      <c r="AD10" s="44">
        <v>8</v>
      </c>
      <c r="AE10" s="44">
        <v>8</v>
      </c>
      <c r="AF10" s="44">
        <v>7</v>
      </c>
      <c r="AG10" s="44">
        <v>2</v>
      </c>
      <c r="AI10" s="45">
        <v>17</v>
      </c>
      <c r="AJ10" s="45">
        <v>8</v>
      </c>
      <c r="AK10" s="45">
        <v>6</v>
      </c>
    </row>
    <row r="11" spans="1:37" ht="11.25">
      <c r="A11" s="39" t="s">
        <v>121</v>
      </c>
      <c r="B11" s="38">
        <v>30</v>
      </c>
      <c r="C11" s="43">
        <v>11.3</v>
      </c>
      <c r="D11" s="43">
        <v>6.9</v>
      </c>
      <c r="E11" s="43">
        <v>9</v>
      </c>
      <c r="F11" s="40">
        <v>3</v>
      </c>
      <c r="G11" s="40">
        <v>28</v>
      </c>
      <c r="H11" s="44">
        <v>28</v>
      </c>
      <c r="I11" s="44">
        <v>11</v>
      </c>
      <c r="J11" s="44">
        <v>14</v>
      </c>
      <c r="K11" s="44">
        <v>8</v>
      </c>
      <c r="L11" s="44">
        <v>10</v>
      </c>
      <c r="M11" s="44">
        <v>13</v>
      </c>
      <c r="N11" s="44">
        <v>3</v>
      </c>
      <c r="O11" s="44">
        <v>8</v>
      </c>
      <c r="P11" s="44">
        <v>11</v>
      </c>
      <c r="Q11" s="45">
        <v>7</v>
      </c>
      <c r="R11" s="44">
        <v>10</v>
      </c>
      <c r="S11" s="44">
        <v>8</v>
      </c>
      <c r="T11" s="44">
        <v>16</v>
      </c>
      <c r="U11" s="44">
        <v>7</v>
      </c>
      <c r="V11" s="44">
        <v>4</v>
      </c>
      <c r="W11" s="44">
        <v>9</v>
      </c>
      <c r="X11" s="44">
        <v>3</v>
      </c>
      <c r="Y11" s="44">
        <v>15</v>
      </c>
      <c r="Z11" s="44">
        <v>7</v>
      </c>
      <c r="AA11" s="44">
        <v>6</v>
      </c>
      <c r="AB11" s="44">
        <v>4</v>
      </c>
      <c r="AC11" s="44">
        <v>7</v>
      </c>
      <c r="AD11" s="44">
        <v>5</v>
      </c>
      <c r="AE11" s="44">
        <v>11</v>
      </c>
      <c r="AF11" s="44">
        <v>6</v>
      </c>
      <c r="AG11" s="44">
        <v>7</v>
      </c>
      <c r="AH11" s="44">
        <v>7</v>
      </c>
      <c r="AI11" s="45">
        <v>13</v>
      </c>
      <c r="AJ11" s="45">
        <v>3</v>
      </c>
      <c r="AK11" s="45">
        <v>21</v>
      </c>
    </row>
    <row r="12" spans="1:37" ht="11.25">
      <c r="A12" s="39" t="s">
        <v>157</v>
      </c>
      <c r="B12" s="38">
        <v>4</v>
      </c>
      <c r="C12" s="43">
        <v>5</v>
      </c>
      <c r="D12" s="43">
        <v>5</v>
      </c>
      <c r="E12" s="43">
        <v>9</v>
      </c>
      <c r="F12" s="40">
        <v>5</v>
      </c>
      <c r="G12" s="40">
        <v>9</v>
      </c>
      <c r="I12" s="44">
        <v>5</v>
      </c>
      <c r="Q12" s="45"/>
      <c r="Y12" s="44">
        <v>9</v>
      </c>
      <c r="AI12" s="45">
        <v>5</v>
      </c>
      <c r="AJ12" s="45"/>
      <c r="AK12" s="45">
        <v>13</v>
      </c>
    </row>
    <row r="13" spans="1:37" ht="11.25">
      <c r="A13" s="39" t="s">
        <v>247</v>
      </c>
      <c r="B13" s="38">
        <v>22</v>
      </c>
      <c r="C13" s="43">
        <v>10.4</v>
      </c>
      <c r="D13" s="43">
        <v>8.4</v>
      </c>
      <c r="E13" s="43">
        <v>10.6</v>
      </c>
      <c r="F13" s="40">
        <v>2</v>
      </c>
      <c r="G13" s="40">
        <v>29</v>
      </c>
      <c r="K13" s="44">
        <v>11</v>
      </c>
      <c r="N13" s="44">
        <v>20</v>
      </c>
      <c r="O13" s="44">
        <v>7</v>
      </c>
      <c r="P13" s="44">
        <v>5</v>
      </c>
      <c r="Q13" s="45">
        <v>9</v>
      </c>
      <c r="R13" s="44">
        <v>12</v>
      </c>
      <c r="T13" s="44">
        <v>14</v>
      </c>
      <c r="U13" s="44">
        <v>17</v>
      </c>
      <c r="V13" s="44">
        <v>6</v>
      </c>
      <c r="W13" s="44">
        <v>6</v>
      </c>
      <c r="X13" s="44">
        <v>4</v>
      </c>
      <c r="Y13" s="44">
        <v>10</v>
      </c>
      <c r="Z13" s="44">
        <v>4</v>
      </c>
      <c r="AA13" s="44">
        <v>4</v>
      </c>
      <c r="AB13" s="44">
        <v>2</v>
      </c>
      <c r="AC13" s="44">
        <v>3</v>
      </c>
      <c r="AE13" s="44">
        <v>4</v>
      </c>
      <c r="AF13" s="44">
        <v>29</v>
      </c>
      <c r="AH13" s="44">
        <v>9</v>
      </c>
      <c r="AI13" s="45">
        <v>12</v>
      </c>
      <c r="AJ13" s="45">
        <v>4</v>
      </c>
      <c r="AK13" s="45">
        <v>50</v>
      </c>
    </row>
    <row r="14" spans="1:37" ht="11.25">
      <c r="A14" s="39" t="s">
        <v>139</v>
      </c>
      <c r="B14" s="38">
        <v>30</v>
      </c>
      <c r="C14" s="43">
        <v>13.8</v>
      </c>
      <c r="D14" s="43">
        <v>11.1</v>
      </c>
      <c r="E14" s="43">
        <v>11.5</v>
      </c>
      <c r="F14" s="40">
        <v>5</v>
      </c>
      <c r="G14" s="40">
        <v>30</v>
      </c>
      <c r="H14" s="44">
        <v>10</v>
      </c>
      <c r="I14" s="44">
        <v>30</v>
      </c>
      <c r="J14" s="44">
        <v>15</v>
      </c>
      <c r="K14" s="44">
        <v>10</v>
      </c>
      <c r="L14" s="44">
        <v>17</v>
      </c>
      <c r="M14" s="44">
        <v>10</v>
      </c>
      <c r="N14" s="44">
        <v>11</v>
      </c>
      <c r="O14" s="44">
        <v>6</v>
      </c>
      <c r="P14" s="44">
        <v>18</v>
      </c>
      <c r="Q14" s="45">
        <v>11</v>
      </c>
      <c r="R14" s="44">
        <v>6</v>
      </c>
      <c r="S14" s="44">
        <v>13</v>
      </c>
      <c r="T14" s="44">
        <v>12</v>
      </c>
      <c r="U14" s="44">
        <v>12</v>
      </c>
      <c r="V14" s="44">
        <v>13</v>
      </c>
      <c r="W14" s="44">
        <v>10</v>
      </c>
      <c r="X14" s="44">
        <v>21</v>
      </c>
      <c r="Y14" s="44">
        <v>11</v>
      </c>
      <c r="Z14" s="44">
        <v>5</v>
      </c>
      <c r="AA14" s="44">
        <v>17</v>
      </c>
      <c r="AB14" s="44">
        <v>6</v>
      </c>
      <c r="AC14" s="44">
        <v>9</v>
      </c>
      <c r="AD14" s="44">
        <v>12</v>
      </c>
      <c r="AE14" s="44">
        <v>9</v>
      </c>
      <c r="AF14" s="44">
        <v>9</v>
      </c>
      <c r="AG14" s="44">
        <v>12</v>
      </c>
      <c r="AH14" s="44">
        <v>11</v>
      </c>
      <c r="AI14" s="45">
        <v>16</v>
      </c>
      <c r="AJ14" s="45">
        <v>10</v>
      </c>
      <c r="AK14" s="45">
        <v>5</v>
      </c>
    </row>
    <row r="15" spans="1:37" ht="11.25">
      <c r="A15" s="39" t="s">
        <v>138</v>
      </c>
      <c r="B15" s="38">
        <v>30</v>
      </c>
      <c r="C15" s="43">
        <v>11.4</v>
      </c>
      <c r="D15" s="43">
        <v>11.4</v>
      </c>
      <c r="E15" s="43">
        <v>11.6</v>
      </c>
      <c r="F15" s="40">
        <v>5</v>
      </c>
      <c r="G15" s="40">
        <v>20</v>
      </c>
      <c r="H15" s="44">
        <v>11</v>
      </c>
      <c r="I15" s="44">
        <v>18</v>
      </c>
      <c r="J15" s="44">
        <v>19</v>
      </c>
      <c r="K15" s="44">
        <v>9</v>
      </c>
      <c r="L15" s="44">
        <v>16</v>
      </c>
      <c r="M15" s="44">
        <v>12</v>
      </c>
      <c r="N15" s="44">
        <v>6</v>
      </c>
      <c r="O15" s="44">
        <v>9</v>
      </c>
      <c r="P15" s="44">
        <v>6</v>
      </c>
      <c r="Q15" s="45">
        <v>8</v>
      </c>
      <c r="R15" s="44">
        <v>11</v>
      </c>
      <c r="S15" s="44">
        <v>12</v>
      </c>
      <c r="T15" s="44">
        <v>10</v>
      </c>
      <c r="U15" s="44">
        <v>9</v>
      </c>
      <c r="V15" s="44">
        <v>14</v>
      </c>
      <c r="W15" s="44">
        <v>12</v>
      </c>
      <c r="X15" s="44">
        <v>8</v>
      </c>
      <c r="Y15" s="44">
        <v>13</v>
      </c>
      <c r="Z15" s="44">
        <v>19</v>
      </c>
      <c r="AA15" s="44">
        <v>13</v>
      </c>
      <c r="AB15" s="44">
        <v>15</v>
      </c>
      <c r="AC15" s="44">
        <v>10</v>
      </c>
      <c r="AD15" s="44">
        <v>9</v>
      </c>
      <c r="AE15" s="44">
        <v>5</v>
      </c>
      <c r="AF15" s="44">
        <v>10</v>
      </c>
      <c r="AG15" s="44">
        <v>13</v>
      </c>
      <c r="AH15" s="44">
        <v>10</v>
      </c>
      <c r="AI15" s="45">
        <v>20</v>
      </c>
      <c r="AJ15" s="45">
        <v>9</v>
      </c>
      <c r="AK15" s="45">
        <v>15</v>
      </c>
    </row>
    <row r="16" spans="1:37" ht="11.25">
      <c r="A16" s="39" t="s">
        <v>133</v>
      </c>
      <c r="B16" s="38">
        <v>29</v>
      </c>
      <c r="C16" s="43">
        <v>8.5</v>
      </c>
      <c r="D16" s="43">
        <v>15.9</v>
      </c>
      <c r="E16" s="43">
        <v>12.7</v>
      </c>
      <c r="F16" s="40">
        <v>3</v>
      </c>
      <c r="G16" s="40">
        <v>27</v>
      </c>
      <c r="H16" s="44">
        <v>16</v>
      </c>
      <c r="I16" s="44">
        <v>9</v>
      </c>
      <c r="J16" s="44">
        <v>12</v>
      </c>
      <c r="K16" s="44">
        <v>3</v>
      </c>
      <c r="L16" s="44">
        <v>3</v>
      </c>
      <c r="M16" s="44">
        <v>9</v>
      </c>
      <c r="N16" s="44">
        <v>4</v>
      </c>
      <c r="O16" s="44">
        <v>16</v>
      </c>
      <c r="P16" s="44">
        <v>8</v>
      </c>
      <c r="Q16" s="45">
        <v>5</v>
      </c>
      <c r="R16" s="44">
        <v>5</v>
      </c>
      <c r="S16" s="44">
        <v>18</v>
      </c>
      <c r="T16" s="44">
        <v>15</v>
      </c>
      <c r="U16" s="44">
        <v>10</v>
      </c>
      <c r="V16" s="44">
        <v>3</v>
      </c>
      <c r="W16" s="44">
        <v>15</v>
      </c>
      <c r="X16" s="44">
        <v>7</v>
      </c>
      <c r="Y16" s="44">
        <v>12</v>
      </c>
      <c r="AA16" s="44">
        <v>8</v>
      </c>
      <c r="AB16" s="44">
        <v>16</v>
      </c>
      <c r="AC16" s="44">
        <v>11</v>
      </c>
      <c r="AD16" s="44">
        <v>11</v>
      </c>
      <c r="AE16" s="44">
        <v>17</v>
      </c>
      <c r="AF16" s="44">
        <v>27</v>
      </c>
      <c r="AG16" s="44">
        <v>16</v>
      </c>
      <c r="AH16" s="44">
        <v>19</v>
      </c>
      <c r="AI16" s="45">
        <v>10</v>
      </c>
      <c r="AJ16" s="45">
        <v>24</v>
      </c>
      <c r="AK16" s="45">
        <v>44</v>
      </c>
    </row>
    <row r="17" spans="1:37" ht="11.25">
      <c r="A17" s="39" t="s">
        <v>143</v>
      </c>
      <c r="B17" s="38">
        <v>9</v>
      </c>
      <c r="C17" s="43">
        <v>6</v>
      </c>
      <c r="D17" s="43">
        <v>12</v>
      </c>
      <c r="E17" s="43">
        <v>12.7</v>
      </c>
      <c r="F17" s="40">
        <v>5</v>
      </c>
      <c r="G17" s="40">
        <v>18</v>
      </c>
      <c r="H17" s="44">
        <v>6</v>
      </c>
      <c r="I17" s="44">
        <v>7</v>
      </c>
      <c r="J17" s="44">
        <v>5</v>
      </c>
      <c r="N17" s="46"/>
      <c r="Q17" s="45"/>
      <c r="Y17" s="44">
        <v>7</v>
      </c>
      <c r="Z17" s="44">
        <v>14</v>
      </c>
      <c r="AA17" s="44">
        <v>9</v>
      </c>
      <c r="AB17" s="44">
        <v>18</v>
      </c>
      <c r="AI17" s="45">
        <v>9</v>
      </c>
      <c r="AJ17" s="45"/>
      <c r="AK17" s="45">
        <v>37</v>
      </c>
    </row>
    <row r="18" spans="1:37" ht="11.25">
      <c r="A18" s="39" t="s">
        <v>134</v>
      </c>
      <c r="B18" s="38">
        <v>24</v>
      </c>
      <c r="C18" s="43">
        <v>17.2</v>
      </c>
      <c r="D18" s="43">
        <v>13.6</v>
      </c>
      <c r="E18" s="43">
        <v>13.8</v>
      </c>
      <c r="F18" s="40">
        <v>2</v>
      </c>
      <c r="G18" s="40">
        <v>37</v>
      </c>
      <c r="H18" s="44">
        <v>15</v>
      </c>
      <c r="I18" s="44">
        <v>6</v>
      </c>
      <c r="J18" s="44">
        <v>18</v>
      </c>
      <c r="L18" s="44">
        <v>14</v>
      </c>
      <c r="M18" s="44">
        <v>37</v>
      </c>
      <c r="Q18" s="45">
        <v>13</v>
      </c>
      <c r="R18" s="44">
        <v>15</v>
      </c>
      <c r="S18" s="44">
        <v>15</v>
      </c>
      <c r="T18" s="44">
        <v>19</v>
      </c>
      <c r="U18" s="44">
        <v>3</v>
      </c>
      <c r="W18" s="44">
        <v>7</v>
      </c>
      <c r="X18" s="44">
        <v>19</v>
      </c>
      <c r="Y18" s="44">
        <v>16</v>
      </c>
      <c r="Z18" s="44">
        <v>21</v>
      </c>
      <c r="AA18" s="44">
        <v>16</v>
      </c>
      <c r="AB18" s="44">
        <v>20</v>
      </c>
      <c r="AC18" s="44">
        <v>15</v>
      </c>
      <c r="AD18" s="44">
        <v>12</v>
      </c>
      <c r="AF18" s="44">
        <v>5</v>
      </c>
      <c r="AG18" s="44">
        <v>15</v>
      </c>
      <c r="AH18" s="44">
        <v>12</v>
      </c>
      <c r="AI18" s="45">
        <v>11</v>
      </c>
      <c r="AJ18" s="45">
        <v>16</v>
      </c>
      <c r="AK18" s="45">
        <v>2</v>
      </c>
    </row>
    <row r="19" spans="1:37" ht="11.25">
      <c r="A19" s="39" t="s">
        <v>137</v>
      </c>
      <c r="B19" s="38">
        <v>11</v>
      </c>
      <c r="C19" s="43">
        <v>12.2</v>
      </c>
      <c r="D19" s="43">
        <v>14</v>
      </c>
      <c r="E19" s="43">
        <v>13.9</v>
      </c>
      <c r="F19" s="40">
        <v>4</v>
      </c>
      <c r="G19" s="40">
        <v>26</v>
      </c>
      <c r="H19" s="44">
        <v>12</v>
      </c>
      <c r="I19" s="44">
        <v>26</v>
      </c>
      <c r="J19" s="44">
        <v>13</v>
      </c>
      <c r="L19" s="44">
        <v>4</v>
      </c>
      <c r="M19" s="44">
        <v>6</v>
      </c>
      <c r="Q19" s="45"/>
      <c r="S19" s="44">
        <v>9</v>
      </c>
      <c r="T19" s="44">
        <v>26</v>
      </c>
      <c r="X19" s="44">
        <v>17</v>
      </c>
      <c r="AD19" s="44">
        <v>16</v>
      </c>
      <c r="AF19" s="44">
        <v>4</v>
      </c>
      <c r="AG19" s="44">
        <v>22</v>
      </c>
      <c r="AI19" s="45"/>
      <c r="AJ19" s="45"/>
      <c r="AK19" s="45"/>
    </row>
    <row r="20" spans="1:37" ht="11.25">
      <c r="A20" s="39" t="s">
        <v>132</v>
      </c>
      <c r="B20" s="38">
        <v>21</v>
      </c>
      <c r="C20" s="43">
        <v>14</v>
      </c>
      <c r="D20" s="43">
        <v>16.4</v>
      </c>
      <c r="E20" s="43">
        <v>14.5</v>
      </c>
      <c r="F20" s="40">
        <v>4</v>
      </c>
      <c r="G20" s="40">
        <v>26</v>
      </c>
      <c r="H20" s="44">
        <v>17</v>
      </c>
      <c r="I20" s="44">
        <v>13</v>
      </c>
      <c r="J20" s="44">
        <v>17</v>
      </c>
      <c r="L20" s="44">
        <v>18</v>
      </c>
      <c r="M20" s="44">
        <v>11</v>
      </c>
      <c r="N20" s="44">
        <v>10</v>
      </c>
      <c r="Q20" s="45">
        <v>12</v>
      </c>
      <c r="R20" s="44">
        <v>16</v>
      </c>
      <c r="S20" s="44">
        <v>17</v>
      </c>
      <c r="V20" s="44">
        <v>12</v>
      </c>
      <c r="Y20" s="44">
        <v>4</v>
      </c>
      <c r="Z20" s="44">
        <v>20</v>
      </c>
      <c r="AA20" s="44">
        <v>12</v>
      </c>
      <c r="AB20" s="44">
        <v>26</v>
      </c>
      <c r="AC20" s="44">
        <v>12</v>
      </c>
      <c r="AD20" s="44">
        <v>21</v>
      </c>
      <c r="AE20" s="44">
        <v>7</v>
      </c>
      <c r="AH20" s="44">
        <v>16</v>
      </c>
      <c r="AI20" s="45">
        <v>23</v>
      </c>
      <c r="AJ20" s="45">
        <v>14</v>
      </c>
      <c r="AK20" s="45">
        <v>8</v>
      </c>
    </row>
    <row r="21" spans="1:37" ht="11.25">
      <c r="A21" s="39" t="s">
        <v>136</v>
      </c>
      <c r="B21" s="38">
        <v>10</v>
      </c>
      <c r="C21" s="43">
        <v>19</v>
      </c>
      <c r="D21" s="43">
        <v>13</v>
      </c>
      <c r="E21" s="43">
        <v>14.5</v>
      </c>
      <c r="F21" s="40">
        <v>11</v>
      </c>
      <c r="G21" s="40">
        <v>28</v>
      </c>
      <c r="H21" s="44">
        <v>13</v>
      </c>
      <c r="I21" s="44">
        <v>28</v>
      </c>
      <c r="J21" s="44">
        <v>16</v>
      </c>
      <c r="Q21" s="45"/>
      <c r="Y21" s="44">
        <v>21</v>
      </c>
      <c r="AA21" s="44">
        <v>14</v>
      </c>
      <c r="AB21" s="44">
        <v>13</v>
      </c>
      <c r="AG21" s="44">
        <v>11</v>
      </c>
      <c r="AH21" s="44">
        <v>13</v>
      </c>
      <c r="AI21" s="45">
        <v>14</v>
      </c>
      <c r="AK21" s="45">
        <v>12</v>
      </c>
    </row>
    <row r="22" spans="1:37" ht="11.25">
      <c r="A22" s="39" t="s">
        <v>211</v>
      </c>
      <c r="B22" s="38">
        <v>21</v>
      </c>
      <c r="C22" s="43">
        <v>13.2</v>
      </c>
      <c r="D22" s="43">
        <v>16.9</v>
      </c>
      <c r="E22" s="43">
        <v>15.4</v>
      </c>
      <c r="F22" s="40">
        <v>3</v>
      </c>
      <c r="G22" s="40">
        <v>26</v>
      </c>
      <c r="J22" s="44">
        <v>3</v>
      </c>
      <c r="K22" s="44">
        <v>13</v>
      </c>
      <c r="N22" s="44">
        <v>13</v>
      </c>
      <c r="O22" s="44">
        <v>15</v>
      </c>
      <c r="P22" s="44">
        <v>20</v>
      </c>
      <c r="Q22" s="45">
        <v>15</v>
      </c>
      <c r="R22" s="44">
        <v>7</v>
      </c>
      <c r="T22" s="44">
        <v>9</v>
      </c>
      <c r="U22" s="44">
        <v>26</v>
      </c>
      <c r="V22" s="44">
        <v>15</v>
      </c>
      <c r="W22" s="44">
        <v>16</v>
      </c>
      <c r="X22" s="44">
        <v>22</v>
      </c>
      <c r="Y22" s="44">
        <v>19</v>
      </c>
      <c r="Z22" s="44">
        <v>11</v>
      </c>
      <c r="AA22" s="44">
        <v>15</v>
      </c>
      <c r="AB22" s="44">
        <v>19</v>
      </c>
      <c r="AC22" s="44">
        <v>13</v>
      </c>
      <c r="AD22" s="44">
        <v>14</v>
      </c>
      <c r="AE22" s="44">
        <v>16</v>
      </c>
      <c r="AF22" s="44">
        <v>23</v>
      </c>
      <c r="AH22" s="44">
        <v>18</v>
      </c>
      <c r="AI22" s="45"/>
      <c r="AJ22" s="45"/>
      <c r="AK22" s="45"/>
    </row>
    <row r="23" spans="1:37" ht="11.25">
      <c r="A23" s="39" t="s">
        <v>129</v>
      </c>
      <c r="B23" s="38">
        <v>7</v>
      </c>
      <c r="C23" s="43">
        <v>18.7</v>
      </c>
      <c r="D23" s="43">
        <v>18</v>
      </c>
      <c r="E23" s="43">
        <v>18.4</v>
      </c>
      <c r="F23" s="40">
        <v>14</v>
      </c>
      <c r="G23" s="40">
        <v>24</v>
      </c>
      <c r="H23" s="44">
        <v>20</v>
      </c>
      <c r="I23" s="44">
        <v>14</v>
      </c>
      <c r="J23" s="44">
        <v>22</v>
      </c>
      <c r="Q23" s="45"/>
      <c r="Y23" s="44">
        <v>20</v>
      </c>
      <c r="AA23" s="44">
        <v>24</v>
      </c>
      <c r="AH23" s="44">
        <v>15</v>
      </c>
      <c r="AI23" s="45">
        <v>15</v>
      </c>
      <c r="AJ23" s="45"/>
      <c r="AK23" s="45"/>
    </row>
    <row r="24" spans="1:36" ht="11.25">
      <c r="A24" s="39" t="s">
        <v>123</v>
      </c>
      <c r="B24" s="38">
        <v>11</v>
      </c>
      <c r="C24" s="43">
        <v>20.8</v>
      </c>
      <c r="D24" s="43">
        <v>17.7</v>
      </c>
      <c r="E24" s="43">
        <v>19.1</v>
      </c>
      <c r="F24" s="40">
        <v>9</v>
      </c>
      <c r="G24" s="40">
        <v>29</v>
      </c>
      <c r="H24" s="44">
        <v>26</v>
      </c>
      <c r="I24" s="44">
        <v>24</v>
      </c>
      <c r="J24" s="44">
        <v>29</v>
      </c>
      <c r="L24" s="44">
        <v>9</v>
      </c>
      <c r="M24" s="44">
        <v>16</v>
      </c>
      <c r="Q24" s="45"/>
      <c r="S24" s="44">
        <v>20</v>
      </c>
      <c r="T24" s="44">
        <v>20</v>
      </c>
      <c r="X24" s="44">
        <v>13</v>
      </c>
      <c r="AD24" s="44">
        <v>15</v>
      </c>
      <c r="AF24" s="44">
        <v>17</v>
      </c>
      <c r="AG24" s="44">
        <v>21</v>
      </c>
      <c r="AJ24" s="45"/>
    </row>
    <row r="25" spans="1:37" ht="11.25">
      <c r="A25" s="39" t="s">
        <v>122</v>
      </c>
      <c r="B25" s="38">
        <v>29</v>
      </c>
      <c r="C25" s="43">
        <v>22.7</v>
      </c>
      <c r="D25" s="43">
        <v>18</v>
      </c>
      <c r="E25" s="43">
        <v>20.2</v>
      </c>
      <c r="F25" s="40">
        <v>4</v>
      </c>
      <c r="G25" s="40">
        <v>43</v>
      </c>
      <c r="H25" s="44">
        <v>27</v>
      </c>
      <c r="I25" s="44">
        <v>17</v>
      </c>
      <c r="J25" s="44">
        <v>20</v>
      </c>
      <c r="K25" s="44">
        <v>19</v>
      </c>
      <c r="L25" s="44">
        <v>43</v>
      </c>
      <c r="M25" s="44">
        <v>32</v>
      </c>
      <c r="N25" s="44">
        <v>14</v>
      </c>
      <c r="O25" s="44">
        <v>25</v>
      </c>
      <c r="P25" s="44">
        <v>10</v>
      </c>
      <c r="Q25" s="45">
        <v>20</v>
      </c>
      <c r="R25" s="44">
        <v>13</v>
      </c>
      <c r="S25" s="44">
        <v>22</v>
      </c>
      <c r="T25" s="44">
        <v>4</v>
      </c>
      <c r="U25" s="44">
        <v>14</v>
      </c>
      <c r="V25" s="44">
        <v>17</v>
      </c>
      <c r="W25" s="44">
        <v>11</v>
      </c>
      <c r="X25" s="44">
        <v>26</v>
      </c>
      <c r="Y25" s="44">
        <v>37</v>
      </c>
      <c r="AA25" s="44">
        <v>18</v>
      </c>
      <c r="AB25" s="44">
        <v>34</v>
      </c>
      <c r="AC25" s="44">
        <v>21</v>
      </c>
      <c r="AD25" s="44">
        <v>24</v>
      </c>
      <c r="AE25" s="44">
        <v>14</v>
      </c>
      <c r="AF25" s="44">
        <v>21</v>
      </c>
      <c r="AG25" s="44">
        <v>8</v>
      </c>
      <c r="AH25" s="44">
        <v>17</v>
      </c>
      <c r="AI25" s="45">
        <v>8</v>
      </c>
      <c r="AJ25" s="45">
        <v>15</v>
      </c>
      <c r="AK25" s="45">
        <v>41</v>
      </c>
    </row>
    <row r="26" spans="1:37" ht="11.25">
      <c r="A26" s="39" t="s">
        <v>130</v>
      </c>
      <c r="B26" s="38">
        <v>11</v>
      </c>
      <c r="C26" s="43">
        <v>22</v>
      </c>
      <c r="D26" s="43">
        <v>25</v>
      </c>
      <c r="E26" s="43">
        <v>20.4</v>
      </c>
      <c r="F26" s="40">
        <v>7</v>
      </c>
      <c r="G26" s="40">
        <v>34</v>
      </c>
      <c r="H26" s="44">
        <v>19</v>
      </c>
      <c r="I26" s="44">
        <v>29</v>
      </c>
      <c r="J26" s="44">
        <v>23</v>
      </c>
      <c r="L26" s="44">
        <v>21</v>
      </c>
      <c r="M26" s="44">
        <v>18</v>
      </c>
      <c r="Q26" s="45"/>
      <c r="S26" s="44">
        <v>19</v>
      </c>
      <c r="T26" s="44">
        <v>7</v>
      </c>
      <c r="X26" s="44">
        <v>14</v>
      </c>
      <c r="AD26" s="44">
        <v>27</v>
      </c>
      <c r="AF26" s="44">
        <v>34</v>
      </c>
      <c r="AG26" s="44">
        <v>14</v>
      </c>
      <c r="AI26" s="45"/>
      <c r="AJ26" s="45"/>
      <c r="AK26" s="45"/>
    </row>
    <row r="27" spans="1:37" ht="11.25">
      <c r="A27" s="39" t="s">
        <v>120</v>
      </c>
      <c r="B27" s="38">
        <v>30</v>
      </c>
      <c r="C27" s="43">
        <v>19.6</v>
      </c>
      <c r="D27" s="43">
        <v>22.8</v>
      </c>
      <c r="E27" s="43">
        <v>20.6</v>
      </c>
      <c r="F27" s="40">
        <v>3</v>
      </c>
      <c r="G27" s="40">
        <v>47</v>
      </c>
      <c r="H27" s="44">
        <v>29</v>
      </c>
      <c r="I27" s="44">
        <v>21</v>
      </c>
      <c r="J27" s="44">
        <v>25</v>
      </c>
      <c r="K27" s="44">
        <v>18</v>
      </c>
      <c r="L27" s="44">
        <v>20</v>
      </c>
      <c r="M27" s="44">
        <v>14</v>
      </c>
      <c r="N27" s="44">
        <v>22</v>
      </c>
      <c r="O27" s="44">
        <v>11</v>
      </c>
      <c r="P27" s="44">
        <v>19</v>
      </c>
      <c r="Q27" s="45">
        <v>17</v>
      </c>
      <c r="R27" s="44">
        <v>18</v>
      </c>
      <c r="S27" s="44">
        <v>24</v>
      </c>
      <c r="T27" s="44">
        <v>24</v>
      </c>
      <c r="U27" s="44">
        <v>31</v>
      </c>
      <c r="V27" s="44">
        <v>8</v>
      </c>
      <c r="W27" s="44">
        <v>13</v>
      </c>
      <c r="X27" s="44">
        <v>9</v>
      </c>
      <c r="Y27" s="44">
        <v>27</v>
      </c>
      <c r="Z27" s="44">
        <v>3</v>
      </c>
      <c r="AA27" s="44">
        <v>26</v>
      </c>
      <c r="AB27" s="44">
        <v>10</v>
      </c>
      <c r="AC27" s="44">
        <v>14</v>
      </c>
      <c r="AD27" s="44">
        <v>17</v>
      </c>
      <c r="AE27" s="44">
        <v>15</v>
      </c>
      <c r="AF27" s="44">
        <v>35</v>
      </c>
      <c r="AG27" s="44">
        <v>20</v>
      </c>
      <c r="AH27" s="44">
        <v>23</v>
      </c>
      <c r="AI27" s="45">
        <v>47</v>
      </c>
      <c r="AJ27" s="45">
        <v>21</v>
      </c>
      <c r="AK27" s="45">
        <v>47</v>
      </c>
    </row>
    <row r="28" spans="1:37" ht="11.25">
      <c r="A28" s="39" t="s">
        <v>94</v>
      </c>
      <c r="B28" s="38">
        <v>30</v>
      </c>
      <c r="C28" s="43">
        <v>24.6</v>
      </c>
      <c r="D28" s="43">
        <v>25.4</v>
      </c>
      <c r="E28" s="43">
        <v>21.9</v>
      </c>
      <c r="F28" s="40">
        <v>8</v>
      </c>
      <c r="G28" s="40">
        <v>63</v>
      </c>
      <c r="H28" s="44">
        <v>55</v>
      </c>
      <c r="I28" s="44">
        <v>39</v>
      </c>
      <c r="J28" s="44">
        <v>31</v>
      </c>
      <c r="K28" s="44">
        <v>17</v>
      </c>
      <c r="L28" s="44">
        <v>27</v>
      </c>
      <c r="M28" s="44">
        <v>21</v>
      </c>
      <c r="N28" s="44">
        <v>17</v>
      </c>
      <c r="O28" s="44">
        <v>14</v>
      </c>
      <c r="P28" s="44">
        <v>9</v>
      </c>
      <c r="Q28" s="45">
        <v>16</v>
      </c>
      <c r="R28" s="44">
        <v>8</v>
      </c>
      <c r="S28" s="44">
        <v>23</v>
      </c>
      <c r="T28" s="44">
        <v>13</v>
      </c>
      <c r="U28" s="44">
        <v>19</v>
      </c>
      <c r="V28" s="44">
        <v>16</v>
      </c>
      <c r="W28" s="44">
        <v>21</v>
      </c>
      <c r="X28" s="44">
        <v>18</v>
      </c>
      <c r="Y28" s="44">
        <v>24</v>
      </c>
      <c r="Z28" s="44">
        <v>28</v>
      </c>
      <c r="AA28" s="44">
        <v>21</v>
      </c>
      <c r="AB28" s="44">
        <v>17</v>
      </c>
      <c r="AC28" s="44">
        <v>18</v>
      </c>
      <c r="AD28" s="44">
        <v>20</v>
      </c>
      <c r="AE28" s="44">
        <v>28</v>
      </c>
      <c r="AF28" s="44">
        <v>63</v>
      </c>
      <c r="AG28" s="44">
        <v>24</v>
      </c>
      <c r="AH28" s="44">
        <v>26</v>
      </c>
      <c r="AI28" s="45">
        <v>19</v>
      </c>
      <c r="AJ28" s="45">
        <v>18</v>
      </c>
      <c r="AK28" s="45">
        <v>14</v>
      </c>
    </row>
    <row r="29" spans="1:37" ht="11.25">
      <c r="A29" s="39" t="s">
        <v>504</v>
      </c>
      <c r="B29" s="38">
        <v>3</v>
      </c>
      <c r="C29" s="43" t="s">
        <v>642</v>
      </c>
      <c r="D29" s="43" t="s">
        <v>642</v>
      </c>
      <c r="E29" s="43">
        <v>25</v>
      </c>
      <c r="F29" s="40">
        <v>17</v>
      </c>
      <c r="G29" s="40">
        <v>49</v>
      </c>
      <c r="Q29" s="45"/>
      <c r="T29" s="44">
        <v>25</v>
      </c>
      <c r="W29" s="44">
        <v>17</v>
      </c>
      <c r="Y29" s="44">
        <v>49</v>
      </c>
      <c r="AI29" s="45"/>
      <c r="AJ29" s="45"/>
      <c r="AK29" s="45"/>
    </row>
    <row r="30" spans="1:37" ht="11.25">
      <c r="A30" s="39" t="s">
        <v>127</v>
      </c>
      <c r="B30" s="38">
        <v>28</v>
      </c>
      <c r="C30" s="43">
        <v>31.9</v>
      </c>
      <c r="D30" s="43">
        <v>26.6</v>
      </c>
      <c r="E30" s="43">
        <v>25.5</v>
      </c>
      <c r="F30" s="40">
        <v>8</v>
      </c>
      <c r="G30" s="40">
        <v>53</v>
      </c>
      <c r="H30" s="44">
        <v>22</v>
      </c>
      <c r="I30" s="44">
        <v>48</v>
      </c>
      <c r="J30" s="44">
        <v>26</v>
      </c>
      <c r="L30" s="44">
        <v>40</v>
      </c>
      <c r="M30" s="44">
        <v>28</v>
      </c>
      <c r="N30" s="44">
        <v>30</v>
      </c>
      <c r="O30" s="44">
        <v>27</v>
      </c>
      <c r="Q30" s="45">
        <v>34</v>
      </c>
      <c r="R30" s="44">
        <v>24</v>
      </c>
      <c r="S30" s="44">
        <v>16</v>
      </c>
      <c r="T30" s="44">
        <v>23</v>
      </c>
      <c r="U30" s="44">
        <v>25</v>
      </c>
      <c r="V30" s="44">
        <v>24</v>
      </c>
      <c r="W30" s="44">
        <v>23</v>
      </c>
      <c r="X30" s="44">
        <v>23</v>
      </c>
      <c r="Y30" s="44">
        <v>18</v>
      </c>
      <c r="Z30" s="44">
        <v>8</v>
      </c>
      <c r="AA30" s="44">
        <v>30</v>
      </c>
      <c r="AB30" s="44">
        <v>53</v>
      </c>
      <c r="AC30" s="44">
        <v>22</v>
      </c>
      <c r="AD30" s="44">
        <v>23</v>
      </c>
      <c r="AE30" s="44">
        <v>25</v>
      </c>
      <c r="AF30" s="44">
        <v>24</v>
      </c>
      <c r="AG30" s="44">
        <v>19</v>
      </c>
      <c r="AH30" s="44">
        <v>22</v>
      </c>
      <c r="AI30" s="45">
        <v>37</v>
      </c>
      <c r="AJ30" s="45">
        <v>11</v>
      </c>
      <c r="AK30" s="45">
        <v>20</v>
      </c>
    </row>
    <row r="31" spans="1:37" ht="11.25">
      <c r="A31" s="39" t="s">
        <v>171</v>
      </c>
      <c r="B31" s="38">
        <v>4</v>
      </c>
      <c r="C31" s="43">
        <v>34</v>
      </c>
      <c r="D31" s="43">
        <v>18</v>
      </c>
      <c r="E31" s="43">
        <v>25.5</v>
      </c>
      <c r="F31" s="40">
        <v>15</v>
      </c>
      <c r="G31" s="40">
        <v>38</v>
      </c>
      <c r="I31" s="44">
        <v>38</v>
      </c>
      <c r="J31" s="44">
        <v>30</v>
      </c>
      <c r="Q31" s="45"/>
      <c r="AF31" s="44">
        <v>15</v>
      </c>
      <c r="AI31" s="45">
        <v>21</v>
      </c>
      <c r="AJ31" s="45"/>
      <c r="AK31" s="45"/>
    </row>
    <row r="32" spans="1:37" ht="11.25">
      <c r="A32" s="39" t="s">
        <v>112</v>
      </c>
      <c r="B32" s="38">
        <v>12</v>
      </c>
      <c r="C32" s="43">
        <v>33.8</v>
      </c>
      <c r="D32" s="43">
        <v>21.8</v>
      </c>
      <c r="E32" s="43">
        <v>25.9</v>
      </c>
      <c r="F32" s="40">
        <v>17</v>
      </c>
      <c r="G32" s="40">
        <v>46</v>
      </c>
      <c r="H32" s="44">
        <v>37</v>
      </c>
      <c r="I32" s="44">
        <v>31</v>
      </c>
      <c r="J32" s="44">
        <v>46</v>
      </c>
      <c r="P32" s="44">
        <v>27</v>
      </c>
      <c r="Q32" s="45">
        <v>28</v>
      </c>
      <c r="AA32" s="44">
        <v>20</v>
      </c>
      <c r="AB32" s="44">
        <v>25</v>
      </c>
      <c r="AC32" s="44">
        <v>17</v>
      </c>
      <c r="AG32" s="44">
        <v>17</v>
      </c>
      <c r="AH32" s="44">
        <v>21</v>
      </c>
      <c r="AI32" s="45">
        <v>31</v>
      </c>
      <c r="AK32" s="45">
        <v>22</v>
      </c>
    </row>
    <row r="33" spans="1:37" ht="11.25">
      <c r="A33" s="39" t="s">
        <v>104</v>
      </c>
      <c r="B33" s="38">
        <v>26</v>
      </c>
      <c r="C33" s="43">
        <v>33</v>
      </c>
      <c r="D33" s="43">
        <v>23.1</v>
      </c>
      <c r="E33" s="43">
        <v>26</v>
      </c>
      <c r="F33" s="40">
        <v>11</v>
      </c>
      <c r="G33" s="40">
        <v>49</v>
      </c>
      <c r="H33" s="44">
        <v>45</v>
      </c>
      <c r="I33" s="44">
        <v>46</v>
      </c>
      <c r="J33" s="44">
        <v>49</v>
      </c>
      <c r="L33" s="44">
        <v>25</v>
      </c>
      <c r="M33" s="44">
        <v>20</v>
      </c>
      <c r="N33" s="44">
        <v>25</v>
      </c>
      <c r="Q33" s="45">
        <v>21</v>
      </c>
      <c r="R33" s="44">
        <v>14</v>
      </c>
      <c r="S33" s="44">
        <v>27</v>
      </c>
      <c r="T33" s="44">
        <v>22</v>
      </c>
      <c r="U33" s="44">
        <v>16</v>
      </c>
      <c r="V33" s="44">
        <v>18</v>
      </c>
      <c r="W33" s="44">
        <v>31</v>
      </c>
      <c r="X33" s="44">
        <v>34</v>
      </c>
      <c r="Y33" s="44">
        <v>26</v>
      </c>
      <c r="Z33" s="44">
        <v>22</v>
      </c>
      <c r="AA33" s="44">
        <v>25</v>
      </c>
      <c r="AB33" s="44">
        <v>39</v>
      </c>
      <c r="AC33" s="44">
        <v>23</v>
      </c>
      <c r="AD33" s="44">
        <v>28</v>
      </c>
      <c r="AF33" s="44">
        <v>11</v>
      </c>
      <c r="AG33" s="44">
        <v>18</v>
      </c>
      <c r="AH33" s="44">
        <v>20</v>
      </c>
      <c r="AI33" s="45">
        <v>22</v>
      </c>
      <c r="AJ33" s="45">
        <v>22</v>
      </c>
      <c r="AK33" s="45">
        <v>34</v>
      </c>
    </row>
    <row r="34" spans="1:37" ht="11.25">
      <c r="A34" s="39" t="s">
        <v>124</v>
      </c>
      <c r="B34" s="38">
        <v>9</v>
      </c>
      <c r="C34" s="43">
        <v>31</v>
      </c>
      <c r="D34" s="43">
        <v>26.8</v>
      </c>
      <c r="E34" s="43">
        <v>26.1</v>
      </c>
      <c r="F34" s="40">
        <v>16</v>
      </c>
      <c r="G34" s="40">
        <v>37</v>
      </c>
      <c r="H34" s="44">
        <v>25</v>
      </c>
      <c r="J34" s="44">
        <v>37</v>
      </c>
      <c r="Q34" s="45"/>
      <c r="Z34" s="44">
        <v>16</v>
      </c>
      <c r="AA34" s="44">
        <v>19</v>
      </c>
      <c r="AB34" s="44">
        <v>37</v>
      </c>
      <c r="AC34" s="44">
        <v>19</v>
      </c>
      <c r="AH34" s="44">
        <v>25</v>
      </c>
      <c r="AI34" s="45">
        <v>34</v>
      </c>
      <c r="AK34" s="45">
        <v>24</v>
      </c>
    </row>
    <row r="35" spans="1:31" ht="11.25">
      <c r="A35" s="39" t="s">
        <v>246</v>
      </c>
      <c r="B35" s="38">
        <v>12</v>
      </c>
      <c r="C35" s="43">
        <v>25.4</v>
      </c>
      <c r="D35" s="43">
        <v>29.3</v>
      </c>
      <c r="E35" s="43">
        <v>26.4</v>
      </c>
      <c r="F35" s="40">
        <v>19</v>
      </c>
      <c r="G35" s="40">
        <v>38</v>
      </c>
      <c r="K35" s="44">
        <v>20</v>
      </c>
      <c r="N35" s="44">
        <v>21</v>
      </c>
      <c r="O35" s="44">
        <v>37</v>
      </c>
      <c r="P35" s="44">
        <v>23</v>
      </c>
      <c r="Q35" s="45">
        <v>26</v>
      </c>
      <c r="R35" s="44">
        <v>23</v>
      </c>
      <c r="V35" s="44">
        <v>19</v>
      </c>
      <c r="W35" s="44">
        <v>26</v>
      </c>
      <c r="Z35" s="44">
        <v>38</v>
      </c>
      <c r="AA35" s="44">
        <v>36</v>
      </c>
      <c r="AC35" s="44">
        <v>28</v>
      </c>
      <c r="AE35" s="44">
        <v>24</v>
      </c>
    </row>
    <row r="36" spans="1:37" ht="11.25">
      <c r="A36" s="39" t="s">
        <v>119</v>
      </c>
      <c r="B36" s="38">
        <v>29</v>
      </c>
      <c r="C36" s="43">
        <v>27.2</v>
      </c>
      <c r="D36" s="43">
        <v>31</v>
      </c>
      <c r="E36" s="43">
        <v>27.4</v>
      </c>
      <c r="F36" s="40">
        <v>2</v>
      </c>
      <c r="G36" s="40">
        <v>61</v>
      </c>
      <c r="H36" s="44">
        <v>30</v>
      </c>
      <c r="I36" s="44">
        <v>61</v>
      </c>
      <c r="J36" s="44">
        <v>33</v>
      </c>
      <c r="K36" s="44">
        <v>22</v>
      </c>
      <c r="L36" s="44">
        <v>36</v>
      </c>
      <c r="M36" s="44">
        <v>29</v>
      </c>
      <c r="N36" s="44">
        <v>24</v>
      </c>
      <c r="O36" s="44">
        <v>2</v>
      </c>
      <c r="P36" s="44">
        <v>17</v>
      </c>
      <c r="Q36" s="45">
        <v>18</v>
      </c>
      <c r="R36" s="44">
        <v>26</v>
      </c>
      <c r="S36" s="44">
        <v>34</v>
      </c>
      <c r="T36" s="44">
        <v>21</v>
      </c>
      <c r="U36" s="44">
        <v>8</v>
      </c>
      <c r="V36" s="44">
        <v>40</v>
      </c>
      <c r="W36" s="44">
        <v>18</v>
      </c>
      <c r="X36" s="44">
        <v>16</v>
      </c>
      <c r="Y36" s="44">
        <v>32</v>
      </c>
      <c r="AA36" s="44">
        <v>27</v>
      </c>
      <c r="AB36" s="44">
        <v>32</v>
      </c>
      <c r="AC36" s="44">
        <v>25</v>
      </c>
      <c r="AD36" s="44">
        <v>36</v>
      </c>
      <c r="AE36" s="44">
        <v>19</v>
      </c>
      <c r="AF36" s="44">
        <v>26</v>
      </c>
      <c r="AG36" s="44">
        <v>33</v>
      </c>
      <c r="AH36" s="44">
        <v>32</v>
      </c>
      <c r="AI36" s="45">
        <v>45</v>
      </c>
      <c r="AJ36" s="45">
        <v>35</v>
      </c>
      <c r="AK36" s="45">
        <v>25</v>
      </c>
    </row>
    <row r="37" spans="1:37" ht="11.25">
      <c r="A37" s="39" t="s">
        <v>126</v>
      </c>
      <c r="B37" s="38">
        <v>30</v>
      </c>
      <c r="C37" s="43">
        <v>27.6</v>
      </c>
      <c r="D37" s="43">
        <v>29.8</v>
      </c>
      <c r="E37" s="43">
        <v>28</v>
      </c>
      <c r="F37" s="40">
        <v>9</v>
      </c>
      <c r="G37" s="40">
        <v>57</v>
      </c>
      <c r="H37" s="44">
        <v>23</v>
      </c>
      <c r="I37" s="44">
        <v>15</v>
      </c>
      <c r="J37" s="44">
        <v>28</v>
      </c>
      <c r="K37" s="44">
        <v>26</v>
      </c>
      <c r="L37" s="44">
        <v>38</v>
      </c>
      <c r="M37" s="44">
        <v>55</v>
      </c>
      <c r="N37" s="44">
        <v>28</v>
      </c>
      <c r="O37" s="44">
        <v>19</v>
      </c>
      <c r="P37" s="44">
        <v>21</v>
      </c>
      <c r="Q37" s="45">
        <v>23</v>
      </c>
      <c r="R37" s="44">
        <v>21</v>
      </c>
      <c r="S37" s="44">
        <v>37</v>
      </c>
      <c r="T37" s="44">
        <v>43</v>
      </c>
      <c r="U37" s="44">
        <v>18</v>
      </c>
      <c r="V37" s="44">
        <v>25</v>
      </c>
      <c r="W37" s="44">
        <v>24</v>
      </c>
      <c r="X37" s="44">
        <v>29</v>
      </c>
      <c r="Y37" s="44">
        <v>22</v>
      </c>
      <c r="Z37" s="44">
        <v>48</v>
      </c>
      <c r="AA37" s="44">
        <v>33</v>
      </c>
      <c r="AB37" s="44">
        <v>28</v>
      </c>
      <c r="AC37" s="44">
        <v>26</v>
      </c>
      <c r="AD37" s="44">
        <v>30</v>
      </c>
      <c r="AE37" s="44">
        <v>20</v>
      </c>
      <c r="AF37" s="44">
        <v>57</v>
      </c>
      <c r="AG37" s="44">
        <v>23</v>
      </c>
      <c r="AH37" s="44">
        <v>29</v>
      </c>
      <c r="AI37" s="45">
        <v>32</v>
      </c>
      <c r="AJ37" s="45">
        <v>20</v>
      </c>
      <c r="AK37" s="45">
        <v>9</v>
      </c>
    </row>
    <row r="38" spans="1:37" ht="11.25">
      <c r="A38" s="39" t="s">
        <v>90</v>
      </c>
      <c r="B38" s="38">
        <v>27</v>
      </c>
      <c r="C38" s="43">
        <v>30.4</v>
      </c>
      <c r="D38" s="43">
        <v>26</v>
      </c>
      <c r="E38" s="43">
        <v>29.3</v>
      </c>
      <c r="F38" s="40">
        <v>13</v>
      </c>
      <c r="G38" s="40">
        <v>59</v>
      </c>
      <c r="H38" s="44">
        <v>59</v>
      </c>
      <c r="J38" s="44">
        <v>32</v>
      </c>
      <c r="K38" s="44">
        <v>21</v>
      </c>
      <c r="M38" s="44">
        <v>23</v>
      </c>
      <c r="N38" s="44">
        <v>32</v>
      </c>
      <c r="O38" s="44">
        <v>36</v>
      </c>
      <c r="P38" s="44">
        <v>13</v>
      </c>
      <c r="Q38" s="45">
        <v>27</v>
      </c>
      <c r="R38" s="44">
        <v>20</v>
      </c>
      <c r="T38" s="44">
        <v>32</v>
      </c>
      <c r="U38" s="44">
        <v>34</v>
      </c>
      <c r="V38" s="44">
        <v>23</v>
      </c>
      <c r="W38" s="44">
        <v>27</v>
      </c>
      <c r="X38" s="44">
        <v>36</v>
      </c>
      <c r="Y38" s="44">
        <v>47</v>
      </c>
      <c r="Z38" s="44">
        <v>24</v>
      </c>
      <c r="AA38" s="44">
        <v>35</v>
      </c>
      <c r="AB38" s="44">
        <v>24</v>
      </c>
      <c r="AC38" s="44">
        <v>27</v>
      </c>
      <c r="AD38" s="44">
        <v>22</v>
      </c>
      <c r="AE38" s="44">
        <v>36</v>
      </c>
      <c r="AF38" s="44">
        <v>25</v>
      </c>
      <c r="AG38" s="44">
        <v>36</v>
      </c>
      <c r="AH38" s="44">
        <v>24</v>
      </c>
      <c r="AI38" s="45">
        <v>18</v>
      </c>
      <c r="AJ38" s="45">
        <v>13</v>
      </c>
      <c r="AK38" s="45">
        <v>59</v>
      </c>
    </row>
    <row r="39" spans="1:37" ht="11.25">
      <c r="A39" s="39" t="s">
        <v>131</v>
      </c>
      <c r="B39" s="38">
        <v>7</v>
      </c>
      <c r="C39" s="43">
        <v>36</v>
      </c>
      <c r="D39" s="43">
        <v>33.7</v>
      </c>
      <c r="E39" s="43">
        <v>30</v>
      </c>
      <c r="F39" s="40">
        <v>18</v>
      </c>
      <c r="G39" s="40">
        <v>69</v>
      </c>
      <c r="H39" s="44">
        <v>18</v>
      </c>
      <c r="I39" s="44">
        <v>69</v>
      </c>
      <c r="J39" s="44">
        <v>21</v>
      </c>
      <c r="Q39" s="45"/>
      <c r="AB39" s="44">
        <v>23</v>
      </c>
      <c r="AH39" s="44">
        <v>39</v>
      </c>
      <c r="AI39" s="45">
        <v>39</v>
      </c>
      <c r="AK39" s="45">
        <v>28</v>
      </c>
    </row>
    <row r="40" spans="1:37" ht="11.25">
      <c r="A40" s="39" t="s">
        <v>103</v>
      </c>
      <c r="B40" s="38">
        <v>21</v>
      </c>
      <c r="C40" s="43">
        <v>30</v>
      </c>
      <c r="D40" s="43">
        <v>29.9</v>
      </c>
      <c r="E40" s="43">
        <v>30.5</v>
      </c>
      <c r="F40" s="40">
        <v>15</v>
      </c>
      <c r="G40" s="40">
        <v>46</v>
      </c>
      <c r="H40" s="44">
        <v>46</v>
      </c>
      <c r="I40" s="44">
        <v>27</v>
      </c>
      <c r="J40" s="44">
        <v>41</v>
      </c>
      <c r="L40" s="44">
        <v>24</v>
      </c>
      <c r="M40" s="44">
        <v>19</v>
      </c>
      <c r="N40" s="44">
        <v>23</v>
      </c>
      <c r="Q40" s="45"/>
      <c r="R40" s="44">
        <v>25</v>
      </c>
      <c r="S40" s="44">
        <v>29</v>
      </c>
      <c r="T40" s="44">
        <v>17</v>
      </c>
      <c r="U40" s="44">
        <v>30</v>
      </c>
      <c r="X40" s="44">
        <v>15</v>
      </c>
      <c r="Y40" s="44">
        <v>28</v>
      </c>
      <c r="AA40" s="44">
        <v>23</v>
      </c>
      <c r="AB40" s="44">
        <v>36</v>
      </c>
      <c r="AC40" s="44">
        <v>24</v>
      </c>
      <c r="AD40" s="44">
        <v>26</v>
      </c>
      <c r="AF40" s="44">
        <v>41</v>
      </c>
      <c r="AG40" s="44">
        <v>31</v>
      </c>
      <c r="AH40" s="44">
        <v>30</v>
      </c>
      <c r="AI40" s="45"/>
      <c r="AJ40" s="45">
        <v>28</v>
      </c>
      <c r="AK40" s="45">
        <v>77</v>
      </c>
    </row>
    <row r="41" spans="1:37" ht="11.25">
      <c r="A41" s="39" t="s">
        <v>118</v>
      </c>
      <c r="B41" s="38">
        <v>22</v>
      </c>
      <c r="C41" s="43">
        <v>49.1</v>
      </c>
      <c r="D41" s="43">
        <v>25.1</v>
      </c>
      <c r="E41" s="43">
        <v>31.5</v>
      </c>
      <c r="F41" s="40">
        <v>11</v>
      </c>
      <c r="G41" s="40">
        <v>68</v>
      </c>
      <c r="H41" s="44">
        <v>31</v>
      </c>
      <c r="I41" s="44">
        <v>68</v>
      </c>
      <c r="J41" s="44">
        <v>53</v>
      </c>
      <c r="L41" s="44">
        <v>42</v>
      </c>
      <c r="M41" s="44">
        <v>66</v>
      </c>
      <c r="N41" s="44">
        <v>42</v>
      </c>
      <c r="Q41" s="45">
        <v>42</v>
      </c>
      <c r="R41" s="44">
        <v>17</v>
      </c>
      <c r="S41" s="44">
        <v>14</v>
      </c>
      <c r="U41" s="44">
        <v>20</v>
      </c>
      <c r="V41" s="44">
        <v>20</v>
      </c>
      <c r="W41" s="44">
        <v>14</v>
      </c>
      <c r="Y41" s="44">
        <v>17</v>
      </c>
      <c r="AA41" s="44">
        <v>22</v>
      </c>
      <c r="AB41" s="44">
        <v>11</v>
      </c>
      <c r="AC41" s="44">
        <v>16</v>
      </c>
      <c r="AD41" s="44">
        <v>34</v>
      </c>
      <c r="AE41" s="44">
        <v>13</v>
      </c>
      <c r="AH41" s="44">
        <v>27</v>
      </c>
      <c r="AI41" s="45">
        <v>40</v>
      </c>
      <c r="AJ41" s="45">
        <v>38</v>
      </c>
      <c r="AK41" s="45">
        <v>62</v>
      </c>
    </row>
    <row r="42" spans="1:37" ht="11.25">
      <c r="A42" s="39" t="s">
        <v>196</v>
      </c>
      <c r="B42" s="38">
        <v>6</v>
      </c>
      <c r="C42" s="43">
        <v>37</v>
      </c>
      <c r="D42" s="43">
        <v>25.3</v>
      </c>
      <c r="E42" s="43">
        <v>32</v>
      </c>
      <c r="F42" s="40">
        <v>1</v>
      </c>
      <c r="G42" s="40">
        <v>48</v>
      </c>
      <c r="I42" s="44">
        <v>37</v>
      </c>
      <c r="Q42" s="45"/>
      <c r="Z42" s="44">
        <v>34</v>
      </c>
      <c r="AG42" s="44">
        <v>27</v>
      </c>
      <c r="AH42" s="44">
        <v>1</v>
      </c>
      <c r="AI42" s="45">
        <v>48</v>
      </c>
      <c r="AJ42" s="45"/>
      <c r="AK42" s="45">
        <v>30</v>
      </c>
    </row>
    <row r="43" spans="1:37" ht="11.25">
      <c r="A43" s="39" t="s">
        <v>59</v>
      </c>
      <c r="B43" s="38">
        <v>29</v>
      </c>
      <c r="C43" s="43">
        <v>44</v>
      </c>
      <c r="D43" s="43">
        <v>28.2</v>
      </c>
      <c r="E43" s="43">
        <v>33.3</v>
      </c>
      <c r="F43" s="40">
        <v>13</v>
      </c>
      <c r="G43" s="40">
        <v>93</v>
      </c>
      <c r="H43" s="44">
        <v>90</v>
      </c>
      <c r="J43" s="44">
        <v>93</v>
      </c>
      <c r="K43" s="44">
        <v>24</v>
      </c>
      <c r="L43" s="44">
        <v>48</v>
      </c>
      <c r="M43" s="44">
        <v>40</v>
      </c>
      <c r="N43" s="44">
        <v>26</v>
      </c>
      <c r="O43" s="44">
        <v>21</v>
      </c>
      <c r="P43" s="44">
        <v>24</v>
      </c>
      <c r="Q43" s="45">
        <v>30</v>
      </c>
      <c r="R43" s="44">
        <v>32</v>
      </c>
      <c r="S43" s="44">
        <v>31</v>
      </c>
      <c r="T43" s="44">
        <v>49</v>
      </c>
      <c r="U43" s="44">
        <v>44</v>
      </c>
      <c r="V43" s="44">
        <v>27</v>
      </c>
      <c r="W43" s="44">
        <v>29</v>
      </c>
      <c r="X43" s="44">
        <v>24</v>
      </c>
      <c r="Y43" s="44">
        <v>39</v>
      </c>
      <c r="Z43" s="44">
        <v>13</v>
      </c>
      <c r="AA43" s="44">
        <v>28</v>
      </c>
      <c r="AB43" s="44">
        <v>21</v>
      </c>
      <c r="AC43" s="44">
        <v>20</v>
      </c>
      <c r="AD43" s="44">
        <v>25</v>
      </c>
      <c r="AE43" s="44">
        <v>21</v>
      </c>
      <c r="AF43" s="44">
        <v>43</v>
      </c>
      <c r="AG43" s="44">
        <v>25</v>
      </c>
      <c r="AH43" s="44">
        <v>28</v>
      </c>
      <c r="AI43" s="45">
        <v>52</v>
      </c>
      <c r="AJ43" s="45">
        <v>19</v>
      </c>
      <c r="AK43" s="45">
        <v>40</v>
      </c>
    </row>
    <row r="44" spans="1:37" ht="11.25">
      <c r="A44" s="39" t="s">
        <v>237</v>
      </c>
      <c r="B44" s="38">
        <v>25</v>
      </c>
      <c r="C44" s="43">
        <v>15.2</v>
      </c>
      <c r="D44" s="43">
        <v>45.9</v>
      </c>
      <c r="E44" s="43">
        <v>33.6</v>
      </c>
      <c r="F44" s="40">
        <v>12</v>
      </c>
      <c r="G44" s="40">
        <v>71</v>
      </c>
      <c r="K44" s="44">
        <v>12</v>
      </c>
      <c r="M44" s="44">
        <v>22</v>
      </c>
      <c r="N44" s="44">
        <v>12</v>
      </c>
      <c r="O44" s="44">
        <v>17</v>
      </c>
      <c r="P44" s="44">
        <v>14</v>
      </c>
      <c r="Q44" s="45">
        <v>14</v>
      </c>
      <c r="R44" s="44">
        <v>19</v>
      </c>
      <c r="T44" s="44">
        <v>28</v>
      </c>
      <c r="U44" s="44">
        <v>27</v>
      </c>
      <c r="V44" s="44">
        <v>21</v>
      </c>
      <c r="W44" s="44">
        <v>22</v>
      </c>
      <c r="X44" s="44">
        <v>25</v>
      </c>
      <c r="Y44" s="44">
        <v>23</v>
      </c>
      <c r="Z44" s="44">
        <v>42</v>
      </c>
      <c r="AA44" s="44">
        <v>31</v>
      </c>
      <c r="AB44" s="44">
        <v>62</v>
      </c>
      <c r="AC44" s="44">
        <v>34</v>
      </c>
      <c r="AD44" s="44">
        <v>42</v>
      </c>
      <c r="AE44" s="44">
        <v>37</v>
      </c>
      <c r="AF44" s="44">
        <v>71</v>
      </c>
      <c r="AG44" s="44">
        <v>48</v>
      </c>
      <c r="AH44" s="44">
        <v>47</v>
      </c>
      <c r="AI44" s="45">
        <v>33</v>
      </c>
      <c r="AJ44" s="45">
        <v>54</v>
      </c>
      <c r="AK44" s="45">
        <v>98</v>
      </c>
    </row>
    <row r="45" spans="1:37" ht="11.25">
      <c r="A45" s="39" t="s">
        <v>111</v>
      </c>
      <c r="B45" s="38">
        <v>9</v>
      </c>
      <c r="C45" s="43">
        <v>33</v>
      </c>
      <c r="D45" s="43" t="s">
        <v>642</v>
      </c>
      <c r="E45" s="43">
        <v>33.7</v>
      </c>
      <c r="F45" s="40">
        <v>15</v>
      </c>
      <c r="G45" s="40">
        <v>42</v>
      </c>
      <c r="H45" s="44">
        <v>38</v>
      </c>
      <c r="I45" s="44">
        <v>41</v>
      </c>
      <c r="J45" s="44">
        <v>42</v>
      </c>
      <c r="L45" s="44">
        <v>15</v>
      </c>
      <c r="N45" s="44">
        <v>38</v>
      </c>
      <c r="Q45" s="45">
        <v>24</v>
      </c>
      <c r="R45" s="44">
        <v>33</v>
      </c>
      <c r="S45" s="44">
        <v>26</v>
      </c>
      <c r="AI45" s="45"/>
      <c r="AK45" s="45">
        <v>36</v>
      </c>
    </row>
    <row r="46" spans="1:37" ht="11.25">
      <c r="A46" s="41" t="s">
        <v>283</v>
      </c>
      <c r="B46" s="38">
        <v>4</v>
      </c>
      <c r="C46" s="43">
        <v>69</v>
      </c>
      <c r="D46" s="43">
        <v>18.5</v>
      </c>
      <c r="E46" s="43">
        <v>35</v>
      </c>
      <c r="F46" s="40">
        <v>12</v>
      </c>
      <c r="G46" s="40">
        <v>69</v>
      </c>
      <c r="M46" s="44">
        <v>69</v>
      </c>
      <c r="Q46" s="45"/>
      <c r="AI46" s="45">
        <v>25</v>
      </c>
      <c r="AJ46" s="45">
        <v>12</v>
      </c>
      <c r="AK46" s="45">
        <v>45</v>
      </c>
    </row>
    <row r="47" spans="1:37" ht="11.25">
      <c r="A47" s="39" t="s">
        <v>162</v>
      </c>
      <c r="B47" s="38">
        <v>4</v>
      </c>
      <c r="C47" s="43">
        <v>36</v>
      </c>
      <c r="D47" s="43">
        <v>38</v>
      </c>
      <c r="E47" s="43">
        <v>36</v>
      </c>
      <c r="F47" s="40">
        <v>33</v>
      </c>
      <c r="G47" s="40">
        <v>38</v>
      </c>
      <c r="I47" s="44">
        <v>34</v>
      </c>
      <c r="M47" s="44">
        <v>38</v>
      </c>
      <c r="Q47" s="45"/>
      <c r="AI47" s="45">
        <v>38</v>
      </c>
      <c r="AJ47" s="45"/>
      <c r="AK47" s="45">
        <v>33</v>
      </c>
    </row>
    <row r="48" spans="1:37" ht="11.25">
      <c r="A48" s="39" t="s">
        <v>125</v>
      </c>
      <c r="B48" s="38">
        <v>28</v>
      </c>
      <c r="C48" s="43">
        <v>28.9</v>
      </c>
      <c r="D48" s="43">
        <v>43.4</v>
      </c>
      <c r="E48" s="43">
        <v>36.1</v>
      </c>
      <c r="F48" s="40">
        <v>10</v>
      </c>
      <c r="G48" s="40">
        <v>72</v>
      </c>
      <c r="H48" s="44">
        <v>24</v>
      </c>
      <c r="J48" s="44">
        <v>39</v>
      </c>
      <c r="K48" s="44">
        <v>42</v>
      </c>
      <c r="L48" s="44">
        <v>26</v>
      </c>
      <c r="M48" s="44">
        <v>51</v>
      </c>
      <c r="N48" s="44">
        <v>18</v>
      </c>
      <c r="O48" s="44">
        <v>13</v>
      </c>
      <c r="P48" s="44">
        <v>28</v>
      </c>
      <c r="Q48" s="45">
        <v>19</v>
      </c>
      <c r="R48" s="44">
        <v>28</v>
      </c>
      <c r="S48" s="44">
        <v>46</v>
      </c>
      <c r="T48" s="44">
        <v>18</v>
      </c>
      <c r="U48" s="44">
        <v>28</v>
      </c>
      <c r="V48" s="44">
        <v>38</v>
      </c>
      <c r="W48" s="44">
        <v>19</v>
      </c>
      <c r="X48" s="44">
        <v>53</v>
      </c>
      <c r="Y48" s="44">
        <v>60</v>
      </c>
      <c r="Z48" s="44">
        <v>37</v>
      </c>
      <c r="AA48" s="44">
        <v>54</v>
      </c>
      <c r="AB48" s="44">
        <v>63</v>
      </c>
      <c r="AC48" s="44">
        <v>40</v>
      </c>
      <c r="AD48" s="44">
        <v>38</v>
      </c>
      <c r="AE48" s="44">
        <v>10</v>
      </c>
      <c r="AF48" s="44">
        <v>18</v>
      </c>
      <c r="AG48" s="44">
        <v>67</v>
      </c>
      <c r="AH48" s="44">
        <v>40</v>
      </c>
      <c r="AI48" s="45">
        <v>72</v>
      </c>
      <c r="AJ48" s="45">
        <v>32</v>
      </c>
      <c r="AK48" s="45"/>
    </row>
    <row r="49" spans="1:37" ht="11.25">
      <c r="A49" s="39" t="s">
        <v>99</v>
      </c>
      <c r="B49" s="38">
        <v>22</v>
      </c>
      <c r="C49" s="43">
        <v>41.7</v>
      </c>
      <c r="D49" s="43">
        <v>35.9</v>
      </c>
      <c r="E49" s="43">
        <v>36.4</v>
      </c>
      <c r="F49" s="40">
        <v>19</v>
      </c>
      <c r="G49" s="40">
        <v>53</v>
      </c>
      <c r="H49" s="44">
        <v>50</v>
      </c>
      <c r="I49" s="44">
        <v>40</v>
      </c>
      <c r="J49" s="44">
        <v>47</v>
      </c>
      <c r="L49" s="44">
        <v>41</v>
      </c>
      <c r="M49" s="44">
        <v>53</v>
      </c>
      <c r="N49" s="44">
        <v>19</v>
      </c>
      <c r="Q49" s="45"/>
      <c r="R49" s="44">
        <v>31</v>
      </c>
      <c r="S49" s="44">
        <v>32</v>
      </c>
      <c r="U49" s="44">
        <v>33</v>
      </c>
      <c r="W49" s="44">
        <v>35</v>
      </c>
      <c r="Y49" s="44">
        <v>31</v>
      </c>
      <c r="Z49" s="44">
        <v>35</v>
      </c>
      <c r="AA49" s="44">
        <v>34</v>
      </c>
      <c r="AB49" s="44">
        <v>35</v>
      </c>
      <c r="AC49" s="44">
        <v>31</v>
      </c>
      <c r="AD49" s="44">
        <v>40</v>
      </c>
      <c r="AF49" s="44">
        <v>33</v>
      </c>
      <c r="AG49" s="44">
        <v>38</v>
      </c>
      <c r="AH49" s="44">
        <v>35</v>
      </c>
      <c r="AI49" s="45">
        <v>50</v>
      </c>
      <c r="AJ49" s="45">
        <v>27</v>
      </c>
      <c r="AK49" s="45">
        <v>29</v>
      </c>
    </row>
    <row r="50" spans="1:37" ht="11.25">
      <c r="A50" s="39" t="s">
        <v>219</v>
      </c>
      <c r="B50" s="38">
        <v>23</v>
      </c>
      <c r="C50" s="43">
        <v>40.6</v>
      </c>
      <c r="D50" s="43">
        <v>31.1</v>
      </c>
      <c r="E50" s="43">
        <v>37.4</v>
      </c>
      <c r="F50" s="40">
        <v>10</v>
      </c>
      <c r="G50" s="40">
        <v>79</v>
      </c>
      <c r="K50" s="44">
        <v>39</v>
      </c>
      <c r="N50" s="44">
        <v>67</v>
      </c>
      <c r="O50" s="44">
        <v>26</v>
      </c>
      <c r="P50" s="44">
        <v>30</v>
      </c>
      <c r="Q50" s="45">
        <v>41</v>
      </c>
      <c r="R50" s="44">
        <v>42</v>
      </c>
      <c r="T50" s="44">
        <v>38</v>
      </c>
      <c r="U50" s="44">
        <v>79</v>
      </c>
      <c r="V50" s="44">
        <v>22</v>
      </c>
      <c r="W50" s="44">
        <v>57</v>
      </c>
      <c r="X50" s="44">
        <v>33</v>
      </c>
      <c r="Y50" s="44">
        <v>50</v>
      </c>
      <c r="Z50" s="44">
        <v>10</v>
      </c>
      <c r="AA50" s="44">
        <v>45</v>
      </c>
      <c r="AB50" s="44">
        <v>22</v>
      </c>
      <c r="AC50" s="44">
        <v>33</v>
      </c>
      <c r="AD50" s="44">
        <v>47</v>
      </c>
      <c r="AE50" s="44">
        <v>41</v>
      </c>
      <c r="AF50" s="44">
        <v>14</v>
      </c>
      <c r="AH50" s="44">
        <v>31</v>
      </c>
      <c r="AI50" s="45">
        <v>30</v>
      </c>
      <c r="AJ50" s="45">
        <v>17</v>
      </c>
      <c r="AK50" s="45">
        <v>60</v>
      </c>
    </row>
    <row r="51" spans="1:37" ht="11.25">
      <c r="A51" s="39" t="s">
        <v>115</v>
      </c>
      <c r="B51" s="38">
        <v>28</v>
      </c>
      <c r="C51" s="43">
        <v>34.9</v>
      </c>
      <c r="D51" s="43">
        <v>42.2</v>
      </c>
      <c r="E51" s="43">
        <v>37.8</v>
      </c>
      <c r="F51" s="40">
        <v>23</v>
      </c>
      <c r="G51" s="40">
        <v>75</v>
      </c>
      <c r="H51" s="44">
        <v>34</v>
      </c>
      <c r="I51" s="44">
        <v>73</v>
      </c>
      <c r="J51" s="44">
        <v>43</v>
      </c>
      <c r="K51" s="44">
        <v>34</v>
      </c>
      <c r="L51" s="44">
        <v>23</v>
      </c>
      <c r="M51" s="44">
        <v>33</v>
      </c>
      <c r="N51" s="44">
        <v>35</v>
      </c>
      <c r="O51" s="44">
        <v>24</v>
      </c>
      <c r="P51" s="44">
        <v>25</v>
      </c>
      <c r="Q51" s="45">
        <v>25</v>
      </c>
      <c r="R51" s="44">
        <v>41</v>
      </c>
      <c r="S51" s="44">
        <v>43</v>
      </c>
      <c r="T51" s="44">
        <v>42</v>
      </c>
      <c r="U51" s="44">
        <v>45</v>
      </c>
      <c r="V51" s="44">
        <v>36</v>
      </c>
      <c r="W51" s="44">
        <v>32</v>
      </c>
      <c r="X51" s="44">
        <v>37</v>
      </c>
      <c r="Y51" s="44">
        <v>33</v>
      </c>
      <c r="AA51" s="44">
        <v>41</v>
      </c>
      <c r="AB51" s="44">
        <v>40</v>
      </c>
      <c r="AC51" s="44">
        <v>35</v>
      </c>
      <c r="AD51" s="44">
        <v>49</v>
      </c>
      <c r="AE51" s="44">
        <v>35</v>
      </c>
      <c r="AF51" s="44">
        <v>75</v>
      </c>
      <c r="AG51" s="44">
        <v>53</v>
      </c>
      <c r="AH51" s="44">
        <v>42</v>
      </c>
      <c r="AI51" s="45">
        <v>26</v>
      </c>
      <c r="AJ51" s="45">
        <v>26</v>
      </c>
      <c r="AK51" s="45"/>
    </row>
    <row r="52" spans="1:37" ht="11.25">
      <c r="A52" s="39" t="s">
        <v>85</v>
      </c>
      <c r="B52" s="38">
        <v>27</v>
      </c>
      <c r="C52" s="43">
        <v>46.1</v>
      </c>
      <c r="D52" s="43">
        <v>36.6</v>
      </c>
      <c r="E52" s="43">
        <v>38.2</v>
      </c>
      <c r="F52" s="40">
        <v>22</v>
      </c>
      <c r="G52" s="40">
        <v>91</v>
      </c>
      <c r="H52" s="44">
        <v>64</v>
      </c>
      <c r="I52" s="44">
        <v>91</v>
      </c>
      <c r="J52" s="44">
        <v>67</v>
      </c>
      <c r="K52" s="44">
        <v>25</v>
      </c>
      <c r="L52" s="44">
        <v>28</v>
      </c>
      <c r="O52" s="44">
        <v>30</v>
      </c>
      <c r="P52" s="44">
        <v>33</v>
      </c>
      <c r="Q52" s="45">
        <v>31</v>
      </c>
      <c r="R52" s="44">
        <v>22</v>
      </c>
      <c r="S52" s="44">
        <v>25</v>
      </c>
      <c r="T52" s="44">
        <v>40</v>
      </c>
      <c r="U52" s="44">
        <v>48</v>
      </c>
      <c r="V52" s="44">
        <v>33</v>
      </c>
      <c r="W52" s="44">
        <v>30</v>
      </c>
      <c r="X52" s="44">
        <v>31</v>
      </c>
      <c r="Y52" s="44">
        <v>36</v>
      </c>
      <c r="Z52" s="44">
        <v>23</v>
      </c>
      <c r="AA52" s="44">
        <v>32</v>
      </c>
      <c r="AB52" s="44">
        <v>60</v>
      </c>
      <c r="AC52" s="44">
        <v>30</v>
      </c>
      <c r="AD52" s="44">
        <v>33</v>
      </c>
      <c r="AE52" s="44">
        <v>26</v>
      </c>
      <c r="AF52" s="44">
        <v>28</v>
      </c>
      <c r="AG52" s="44">
        <v>54</v>
      </c>
      <c r="AH52" s="44">
        <v>33</v>
      </c>
      <c r="AJ52" s="45">
        <v>33</v>
      </c>
      <c r="AK52" s="45">
        <v>81</v>
      </c>
    </row>
    <row r="53" spans="1:37" ht="11.25">
      <c r="A53" s="39" t="s">
        <v>87</v>
      </c>
      <c r="B53" s="38">
        <v>23</v>
      </c>
      <c r="C53" s="43">
        <v>41.6</v>
      </c>
      <c r="D53" s="43">
        <v>35.6</v>
      </c>
      <c r="E53" s="43">
        <v>38.5</v>
      </c>
      <c r="F53" s="40">
        <v>16</v>
      </c>
      <c r="G53" s="40">
        <v>77</v>
      </c>
      <c r="H53" s="44">
        <v>62</v>
      </c>
      <c r="J53" s="44">
        <v>35</v>
      </c>
      <c r="L53" s="44">
        <v>32</v>
      </c>
      <c r="M53" s="44">
        <v>46</v>
      </c>
      <c r="Q53" s="45">
        <v>33</v>
      </c>
      <c r="R53" s="44">
        <v>48</v>
      </c>
      <c r="S53" s="44">
        <v>42</v>
      </c>
      <c r="T53" s="44">
        <v>50</v>
      </c>
      <c r="U53" s="44">
        <v>37</v>
      </c>
      <c r="W53" s="44">
        <v>34</v>
      </c>
      <c r="X53" s="44">
        <v>41</v>
      </c>
      <c r="Y53" s="44">
        <v>51</v>
      </c>
      <c r="Z53" s="44">
        <v>17</v>
      </c>
      <c r="AA53" s="44">
        <v>39</v>
      </c>
      <c r="AB53" s="44">
        <v>30</v>
      </c>
      <c r="AC53" s="44">
        <v>29</v>
      </c>
      <c r="AD53" s="44">
        <v>29</v>
      </c>
      <c r="AF53" s="44">
        <v>16</v>
      </c>
      <c r="AG53" s="44">
        <v>43</v>
      </c>
      <c r="AH53" s="44">
        <v>34</v>
      </c>
      <c r="AI53" s="45">
        <v>77</v>
      </c>
      <c r="AJ53" s="45">
        <v>23</v>
      </c>
      <c r="AK53" s="45">
        <v>54</v>
      </c>
    </row>
    <row r="54" spans="1:37" ht="11.25">
      <c r="A54" s="39" t="s">
        <v>175</v>
      </c>
      <c r="B54" s="38">
        <v>3</v>
      </c>
      <c r="C54" s="43">
        <v>96</v>
      </c>
      <c r="D54" s="43" t="s">
        <v>642</v>
      </c>
      <c r="E54" s="43">
        <v>39</v>
      </c>
      <c r="F54" s="40">
        <v>24</v>
      </c>
      <c r="G54" s="40">
        <v>96</v>
      </c>
      <c r="I54" s="44">
        <v>96</v>
      </c>
      <c r="Q54" s="45"/>
      <c r="R54" s="44">
        <v>39</v>
      </c>
      <c r="U54" s="44">
        <v>24</v>
      </c>
      <c r="AI54" s="45"/>
      <c r="AJ54" s="45"/>
      <c r="AK54" s="45"/>
    </row>
    <row r="55" spans="1:37" ht="11.25">
      <c r="A55" s="39" t="s">
        <v>108</v>
      </c>
      <c r="B55" s="38">
        <v>28</v>
      </c>
      <c r="C55" s="43">
        <v>35.6</v>
      </c>
      <c r="D55" s="43">
        <v>42.3</v>
      </c>
      <c r="E55" s="43">
        <v>39.6</v>
      </c>
      <c r="F55" s="40">
        <v>11</v>
      </c>
      <c r="G55" s="40">
        <v>92</v>
      </c>
      <c r="H55" s="44">
        <v>41</v>
      </c>
      <c r="J55" s="44">
        <v>38</v>
      </c>
      <c r="K55" s="44">
        <v>15</v>
      </c>
      <c r="L55" s="44">
        <v>29</v>
      </c>
      <c r="M55" s="44">
        <v>25</v>
      </c>
      <c r="N55" s="44">
        <v>31</v>
      </c>
      <c r="O55" s="44">
        <v>63</v>
      </c>
      <c r="P55" s="44">
        <v>38</v>
      </c>
      <c r="Q55" s="45">
        <v>40</v>
      </c>
      <c r="R55" s="44">
        <v>30</v>
      </c>
      <c r="S55" s="44">
        <v>11</v>
      </c>
      <c r="T55" s="44">
        <v>47</v>
      </c>
      <c r="U55" s="44">
        <v>22</v>
      </c>
      <c r="V55" s="44">
        <v>43</v>
      </c>
      <c r="W55" s="44">
        <v>20</v>
      </c>
      <c r="X55" s="44">
        <v>45</v>
      </c>
      <c r="Y55" s="44">
        <v>92</v>
      </c>
      <c r="Z55" s="44">
        <v>27</v>
      </c>
      <c r="AA55" s="44">
        <v>52</v>
      </c>
      <c r="AB55" s="44">
        <v>58</v>
      </c>
      <c r="AC55" s="44">
        <v>48</v>
      </c>
      <c r="AD55" s="44">
        <v>53</v>
      </c>
      <c r="AE55" s="44">
        <v>33</v>
      </c>
      <c r="AF55" s="44">
        <v>22</v>
      </c>
      <c r="AG55" s="44">
        <v>47</v>
      </c>
      <c r="AH55" s="44">
        <v>38</v>
      </c>
      <c r="AI55" s="45"/>
      <c r="AJ55" s="45">
        <v>30</v>
      </c>
      <c r="AK55" s="45">
        <v>95</v>
      </c>
    </row>
    <row r="56" spans="1:37" ht="11.25">
      <c r="A56" s="39" t="s">
        <v>114</v>
      </c>
      <c r="B56" s="38">
        <v>11</v>
      </c>
      <c r="C56" s="43">
        <v>46.7</v>
      </c>
      <c r="D56" s="43">
        <v>38.2</v>
      </c>
      <c r="E56" s="43">
        <v>39.6</v>
      </c>
      <c r="F56" s="40">
        <v>15</v>
      </c>
      <c r="G56" s="40">
        <v>60</v>
      </c>
      <c r="H56" s="44">
        <v>35</v>
      </c>
      <c r="I56" s="44">
        <v>60</v>
      </c>
      <c r="J56" s="44">
        <v>45</v>
      </c>
      <c r="U56" s="44">
        <v>15</v>
      </c>
      <c r="Y56" s="44">
        <v>29</v>
      </c>
      <c r="AC56" s="44">
        <v>38</v>
      </c>
      <c r="AD56" s="44">
        <v>55</v>
      </c>
      <c r="AG56" s="44">
        <v>37</v>
      </c>
      <c r="AH56" s="44">
        <v>37</v>
      </c>
      <c r="AI56" s="45">
        <v>24</v>
      </c>
      <c r="AK56" s="45">
        <v>56</v>
      </c>
    </row>
    <row r="57" spans="1:37" ht="11.25">
      <c r="A57" s="39" t="s">
        <v>109</v>
      </c>
      <c r="B57" s="38">
        <v>29</v>
      </c>
      <c r="C57" s="43">
        <v>36.2</v>
      </c>
      <c r="D57" s="43">
        <v>40.7</v>
      </c>
      <c r="E57" s="43">
        <v>39.8</v>
      </c>
      <c r="F57" s="40">
        <v>15</v>
      </c>
      <c r="G57" s="40">
        <v>84</v>
      </c>
      <c r="H57" s="44">
        <v>40</v>
      </c>
      <c r="I57" s="44">
        <v>84</v>
      </c>
      <c r="J57" s="44">
        <v>61</v>
      </c>
      <c r="K57" s="44">
        <v>23</v>
      </c>
      <c r="L57" s="44">
        <v>35</v>
      </c>
      <c r="M57" s="44">
        <v>30</v>
      </c>
      <c r="N57" s="44">
        <v>34</v>
      </c>
      <c r="O57" s="44">
        <v>18</v>
      </c>
      <c r="P57" s="44">
        <v>15</v>
      </c>
      <c r="Q57" s="45">
        <v>22</v>
      </c>
      <c r="R57" s="44">
        <v>34</v>
      </c>
      <c r="S57" s="44">
        <v>35</v>
      </c>
      <c r="T57" s="44">
        <v>46</v>
      </c>
      <c r="U57" s="44">
        <v>46</v>
      </c>
      <c r="V57" s="44">
        <v>29</v>
      </c>
      <c r="W57" s="44">
        <v>28</v>
      </c>
      <c r="X57" s="44">
        <v>20</v>
      </c>
      <c r="Y57" s="44">
        <v>76</v>
      </c>
      <c r="AA57" s="44">
        <v>55</v>
      </c>
      <c r="AB57" s="44">
        <v>52</v>
      </c>
      <c r="AC57" s="44">
        <v>43</v>
      </c>
      <c r="AD57" s="44">
        <v>39</v>
      </c>
      <c r="AE57" s="44">
        <v>22</v>
      </c>
      <c r="AF57" s="44">
        <v>46</v>
      </c>
      <c r="AG57" s="44">
        <v>26</v>
      </c>
      <c r="AH57" s="44">
        <v>36</v>
      </c>
      <c r="AI57" s="45">
        <v>46</v>
      </c>
      <c r="AJ57" s="45">
        <v>42</v>
      </c>
      <c r="AK57" s="45">
        <v>91</v>
      </c>
    </row>
    <row r="58" spans="1:35" ht="11.25">
      <c r="A58" s="39" t="s">
        <v>252</v>
      </c>
      <c r="B58" s="38">
        <v>14</v>
      </c>
      <c r="C58" s="43">
        <v>45.8</v>
      </c>
      <c r="D58" s="43">
        <v>35.8</v>
      </c>
      <c r="E58" s="43">
        <v>40.8</v>
      </c>
      <c r="F58" s="40">
        <v>10</v>
      </c>
      <c r="G58" s="40">
        <v>84</v>
      </c>
      <c r="K58" s="44">
        <v>63</v>
      </c>
      <c r="L58" s="44">
        <v>84</v>
      </c>
      <c r="N58" s="44">
        <v>44</v>
      </c>
      <c r="O58" s="44">
        <v>10</v>
      </c>
      <c r="P58" s="44">
        <v>31</v>
      </c>
      <c r="Q58" s="45">
        <v>43</v>
      </c>
      <c r="R58" s="44">
        <v>36</v>
      </c>
      <c r="V58" s="44">
        <v>44</v>
      </c>
      <c r="W58" s="44">
        <v>55</v>
      </c>
      <c r="Z58" s="44">
        <v>31</v>
      </c>
      <c r="AA58" s="44">
        <v>57</v>
      </c>
      <c r="AC58" s="44">
        <v>32</v>
      </c>
      <c r="AE58" s="44">
        <v>18</v>
      </c>
      <c r="AI58" s="45">
        <v>36</v>
      </c>
    </row>
    <row r="59" spans="1:37" ht="11.25">
      <c r="A59" s="39" t="s">
        <v>105</v>
      </c>
      <c r="B59" s="38">
        <v>13</v>
      </c>
      <c r="C59" s="43">
        <v>48.2</v>
      </c>
      <c r="D59" s="43">
        <v>39.2</v>
      </c>
      <c r="E59" s="43">
        <v>41</v>
      </c>
      <c r="F59" s="40">
        <v>17</v>
      </c>
      <c r="G59" s="40">
        <v>63</v>
      </c>
      <c r="H59" s="44">
        <v>44</v>
      </c>
      <c r="I59" s="44">
        <v>19</v>
      </c>
      <c r="J59" s="44">
        <v>56</v>
      </c>
      <c r="L59" s="44">
        <v>63</v>
      </c>
      <c r="M59" s="44">
        <v>59</v>
      </c>
      <c r="Q59" s="45"/>
      <c r="Y59" s="44">
        <v>38</v>
      </c>
      <c r="AB59" s="44">
        <v>33</v>
      </c>
      <c r="AD59" s="44">
        <v>31</v>
      </c>
      <c r="AG59" s="44">
        <v>41</v>
      </c>
      <c r="AH59" s="44">
        <v>41</v>
      </c>
      <c r="AI59" s="45">
        <v>49</v>
      </c>
      <c r="AJ59" s="45">
        <v>40</v>
      </c>
      <c r="AK59" s="45">
        <v>17</v>
      </c>
    </row>
    <row r="60" spans="1:37" ht="11.25">
      <c r="A60" s="39" t="s">
        <v>231</v>
      </c>
      <c r="B60" s="38">
        <v>17</v>
      </c>
      <c r="C60" s="43">
        <v>33.2</v>
      </c>
      <c r="D60" s="43">
        <v>56.7</v>
      </c>
      <c r="E60" s="43">
        <v>41.8</v>
      </c>
      <c r="F60" s="40">
        <v>15</v>
      </c>
      <c r="G60" s="40">
        <v>95</v>
      </c>
      <c r="K60" s="44">
        <v>28</v>
      </c>
      <c r="N60" s="44">
        <v>15</v>
      </c>
      <c r="O60" s="44">
        <v>65</v>
      </c>
      <c r="P60" s="44">
        <v>22</v>
      </c>
      <c r="Q60" s="45">
        <v>36</v>
      </c>
      <c r="R60" s="44">
        <v>27</v>
      </c>
      <c r="U60" s="44">
        <v>58</v>
      </c>
      <c r="V60" s="44">
        <v>37</v>
      </c>
      <c r="W60" s="44">
        <v>25</v>
      </c>
      <c r="Z60" s="44">
        <v>46</v>
      </c>
      <c r="AA60" s="44">
        <v>43</v>
      </c>
      <c r="AB60" s="44">
        <v>95</v>
      </c>
      <c r="AC60" s="44">
        <v>53</v>
      </c>
      <c r="AE60" s="44">
        <v>38</v>
      </c>
      <c r="AH60" s="44">
        <v>54</v>
      </c>
      <c r="AI60" s="45"/>
      <c r="AJ60" s="45">
        <v>57</v>
      </c>
      <c r="AK60" s="45">
        <v>38</v>
      </c>
    </row>
    <row r="61" spans="1:37" ht="11.25">
      <c r="A61" s="39" t="s">
        <v>113</v>
      </c>
      <c r="B61" s="38">
        <v>30</v>
      </c>
      <c r="C61" s="43">
        <v>35.9</v>
      </c>
      <c r="D61" s="43">
        <v>43.3</v>
      </c>
      <c r="E61" s="43">
        <v>42</v>
      </c>
      <c r="F61" s="40">
        <v>16</v>
      </c>
      <c r="G61" s="40">
        <v>58</v>
      </c>
      <c r="H61" s="44">
        <v>36</v>
      </c>
      <c r="I61" s="44">
        <v>57</v>
      </c>
      <c r="J61" s="44">
        <v>27</v>
      </c>
      <c r="K61" s="44">
        <v>37</v>
      </c>
      <c r="L61" s="44">
        <v>53</v>
      </c>
      <c r="M61" s="44">
        <v>45</v>
      </c>
      <c r="N61" s="44">
        <v>16</v>
      </c>
      <c r="O61" s="44">
        <v>40</v>
      </c>
      <c r="P61" s="44">
        <v>16</v>
      </c>
      <c r="Q61" s="45">
        <v>32</v>
      </c>
      <c r="R61" s="44">
        <v>35</v>
      </c>
      <c r="S61" s="44">
        <v>38</v>
      </c>
      <c r="T61" s="44">
        <v>29</v>
      </c>
      <c r="U61" s="44">
        <v>39</v>
      </c>
      <c r="V61" s="44">
        <v>41</v>
      </c>
      <c r="W61" s="44">
        <v>39</v>
      </c>
      <c r="X61" s="44">
        <v>58</v>
      </c>
      <c r="Y61" s="44">
        <v>42</v>
      </c>
      <c r="Z61" s="44">
        <v>26</v>
      </c>
      <c r="AA61" s="44">
        <v>38</v>
      </c>
      <c r="AB61" s="44">
        <v>46</v>
      </c>
      <c r="AC61" s="44">
        <v>36</v>
      </c>
      <c r="AD61" s="44">
        <v>57</v>
      </c>
      <c r="AE61" s="44">
        <v>42</v>
      </c>
      <c r="AF61" s="44">
        <v>36</v>
      </c>
      <c r="AG61" s="44">
        <v>39</v>
      </c>
      <c r="AH61" s="44">
        <v>44</v>
      </c>
      <c r="AI61" s="45">
        <v>54</v>
      </c>
      <c r="AJ61" s="45">
        <v>41</v>
      </c>
      <c r="AK61" s="45">
        <v>111</v>
      </c>
    </row>
    <row r="62" spans="1:37" ht="11.25">
      <c r="A62" s="41" t="s">
        <v>579</v>
      </c>
      <c r="B62" s="38">
        <v>3</v>
      </c>
      <c r="C62" s="43" t="s">
        <v>642</v>
      </c>
      <c r="D62" s="43">
        <v>55.5</v>
      </c>
      <c r="E62" s="43">
        <v>42</v>
      </c>
      <c r="F62" s="40">
        <v>42</v>
      </c>
      <c r="G62" s="40">
        <v>69</v>
      </c>
      <c r="Q62" s="45"/>
      <c r="AB62" s="44">
        <v>69</v>
      </c>
      <c r="AI62" s="45">
        <v>42</v>
      </c>
      <c r="AJ62" s="45"/>
      <c r="AK62" s="45">
        <v>42</v>
      </c>
    </row>
    <row r="63" spans="1:36" ht="11.25">
      <c r="A63" s="39" t="s">
        <v>101</v>
      </c>
      <c r="B63" s="38">
        <v>27</v>
      </c>
      <c r="C63" s="43">
        <v>40.7</v>
      </c>
      <c r="D63" s="43">
        <v>44</v>
      </c>
      <c r="E63" s="43">
        <v>42.7</v>
      </c>
      <c r="F63" s="40">
        <v>14</v>
      </c>
      <c r="G63" s="40">
        <v>95</v>
      </c>
      <c r="H63" s="44">
        <v>48</v>
      </c>
      <c r="I63" s="44">
        <v>95</v>
      </c>
      <c r="J63" s="44">
        <v>36</v>
      </c>
      <c r="K63" s="44">
        <v>14</v>
      </c>
      <c r="L63" s="44">
        <v>39</v>
      </c>
      <c r="M63" s="44">
        <v>24</v>
      </c>
      <c r="N63" s="44">
        <v>40</v>
      </c>
      <c r="O63" s="44">
        <v>38</v>
      </c>
      <c r="P63" s="44">
        <v>35</v>
      </c>
      <c r="Q63" s="45">
        <v>38</v>
      </c>
      <c r="R63" s="44">
        <v>29</v>
      </c>
      <c r="S63" s="44">
        <v>45</v>
      </c>
      <c r="T63" s="44">
        <v>61</v>
      </c>
      <c r="U63" s="44">
        <v>29</v>
      </c>
      <c r="V63" s="44">
        <v>28</v>
      </c>
      <c r="W63" s="44">
        <v>41</v>
      </c>
      <c r="X63" s="44">
        <v>44</v>
      </c>
      <c r="Y63" s="44">
        <v>74</v>
      </c>
      <c r="Z63" s="44">
        <v>66</v>
      </c>
      <c r="AA63" s="44">
        <v>62</v>
      </c>
      <c r="AB63" s="44">
        <v>31</v>
      </c>
      <c r="AC63" s="44">
        <v>51</v>
      </c>
      <c r="AD63" s="44">
        <v>62</v>
      </c>
      <c r="AE63" s="44">
        <v>32</v>
      </c>
      <c r="AG63" s="44">
        <v>34</v>
      </c>
      <c r="AH63" s="44">
        <v>43</v>
      </c>
      <c r="AI63" s="45"/>
      <c r="AJ63" s="45">
        <v>37</v>
      </c>
    </row>
    <row r="64" spans="1:36" ht="11.25">
      <c r="A64" s="39" t="s">
        <v>164</v>
      </c>
      <c r="B64" s="38">
        <v>3</v>
      </c>
      <c r="C64" s="43">
        <v>46</v>
      </c>
      <c r="D64" s="43">
        <v>43</v>
      </c>
      <c r="E64" s="43">
        <v>43</v>
      </c>
      <c r="F64" s="40">
        <v>43</v>
      </c>
      <c r="G64" s="40">
        <v>49</v>
      </c>
      <c r="I64" s="44">
        <v>49</v>
      </c>
      <c r="N64" s="44">
        <v>43</v>
      </c>
      <c r="Q64" s="45"/>
      <c r="AI64" s="45">
        <v>43</v>
      </c>
      <c r="AJ64" s="45"/>
    </row>
    <row r="65" spans="1:37" ht="11.25">
      <c r="A65" s="39" t="s">
        <v>92</v>
      </c>
      <c r="B65" s="38">
        <v>11</v>
      </c>
      <c r="C65" s="43">
        <v>44.3</v>
      </c>
      <c r="D65" s="43">
        <v>33</v>
      </c>
      <c r="E65" s="43">
        <v>43.8</v>
      </c>
      <c r="F65" s="40">
        <v>22</v>
      </c>
      <c r="G65" s="40">
        <v>59</v>
      </c>
      <c r="H65" s="44">
        <v>57</v>
      </c>
      <c r="I65" s="44">
        <v>36</v>
      </c>
      <c r="J65" s="44">
        <v>59</v>
      </c>
      <c r="L65" s="44">
        <v>22</v>
      </c>
      <c r="M65" s="44">
        <v>44</v>
      </c>
      <c r="N65" s="44">
        <v>48</v>
      </c>
      <c r="Q65" s="45"/>
      <c r="S65" s="44">
        <v>30</v>
      </c>
      <c r="T65" s="44">
        <v>27</v>
      </c>
      <c r="AF65" s="44">
        <v>38</v>
      </c>
      <c r="AG65" s="44">
        <v>28</v>
      </c>
      <c r="AJ65" s="45"/>
      <c r="AK65" s="45">
        <v>86</v>
      </c>
    </row>
    <row r="66" spans="1:37" ht="11.25">
      <c r="A66" s="39" t="s">
        <v>128</v>
      </c>
      <c r="B66" s="38">
        <v>14</v>
      </c>
      <c r="C66" s="43">
        <v>48</v>
      </c>
      <c r="D66" s="43">
        <v>44.2</v>
      </c>
      <c r="E66" s="43">
        <v>43.9</v>
      </c>
      <c r="F66" s="40">
        <v>19</v>
      </c>
      <c r="G66" s="40">
        <v>69</v>
      </c>
      <c r="H66" s="44">
        <v>21</v>
      </c>
      <c r="I66" s="44">
        <v>53</v>
      </c>
      <c r="J66" s="44">
        <v>58</v>
      </c>
      <c r="L66" s="44">
        <v>33</v>
      </c>
      <c r="N66" s="44">
        <v>69</v>
      </c>
      <c r="Q66" s="45">
        <v>54</v>
      </c>
      <c r="Y66" s="44">
        <v>43</v>
      </c>
      <c r="AA66" s="44">
        <v>51</v>
      </c>
      <c r="AB66" s="44">
        <v>27</v>
      </c>
      <c r="AG66" s="44">
        <v>46</v>
      </c>
      <c r="AH66" s="44">
        <v>49</v>
      </c>
      <c r="AI66" s="45">
        <v>53</v>
      </c>
      <c r="AJ66" s="45">
        <v>39</v>
      </c>
      <c r="AK66" s="45">
        <v>19</v>
      </c>
    </row>
    <row r="67" spans="1:37" ht="11.25">
      <c r="A67" s="39" t="s">
        <v>244</v>
      </c>
      <c r="B67" s="38">
        <v>8</v>
      </c>
      <c r="C67" s="43">
        <v>46.4</v>
      </c>
      <c r="D67" s="43">
        <v>29</v>
      </c>
      <c r="E67" s="43">
        <v>44.3</v>
      </c>
      <c r="F67" s="40">
        <v>29</v>
      </c>
      <c r="G67" s="40">
        <v>72</v>
      </c>
      <c r="K67" s="44">
        <v>33</v>
      </c>
      <c r="N67" s="44">
        <v>37</v>
      </c>
      <c r="O67" s="44">
        <v>39</v>
      </c>
      <c r="P67" s="44">
        <v>72</v>
      </c>
      <c r="Q67" s="45">
        <v>51</v>
      </c>
      <c r="V67" s="44">
        <v>61</v>
      </c>
      <c r="W67" s="44">
        <v>45</v>
      </c>
      <c r="AA67" s="44">
        <v>29</v>
      </c>
      <c r="AI67" s="45"/>
      <c r="AK67" s="45"/>
    </row>
    <row r="68" spans="1:37" ht="11.25">
      <c r="A68" s="39" t="s">
        <v>91</v>
      </c>
      <c r="B68" s="38">
        <v>29</v>
      </c>
      <c r="C68" s="43">
        <v>38.8</v>
      </c>
      <c r="D68" s="43">
        <v>51.1</v>
      </c>
      <c r="E68" s="43">
        <v>44.7</v>
      </c>
      <c r="F68" s="40">
        <v>11</v>
      </c>
      <c r="G68" s="40">
        <v>99</v>
      </c>
      <c r="H68" s="44">
        <v>58</v>
      </c>
      <c r="I68" s="44">
        <v>70</v>
      </c>
      <c r="J68" s="44">
        <v>48</v>
      </c>
      <c r="K68" s="44">
        <v>16</v>
      </c>
      <c r="L68" s="44">
        <v>30</v>
      </c>
      <c r="M68" s="44">
        <v>31</v>
      </c>
      <c r="N68" s="44">
        <v>41</v>
      </c>
      <c r="O68" s="44">
        <v>33</v>
      </c>
      <c r="P68" s="44">
        <v>26</v>
      </c>
      <c r="Q68" s="45">
        <v>35</v>
      </c>
      <c r="R68" s="44">
        <v>40</v>
      </c>
      <c r="S68" s="44">
        <v>33</v>
      </c>
      <c r="T68" s="44">
        <v>34</v>
      </c>
      <c r="U68" s="44">
        <v>11</v>
      </c>
      <c r="V68" s="44">
        <v>46</v>
      </c>
      <c r="W68" s="44">
        <v>36</v>
      </c>
      <c r="X68" s="44">
        <v>28</v>
      </c>
      <c r="Y68" s="44">
        <v>99</v>
      </c>
      <c r="Z68" s="44">
        <v>41</v>
      </c>
      <c r="AA68" s="44">
        <v>58</v>
      </c>
      <c r="AB68" s="44">
        <v>78</v>
      </c>
      <c r="AC68" s="44">
        <v>56</v>
      </c>
      <c r="AD68" s="44">
        <v>45</v>
      </c>
      <c r="AE68" s="44">
        <v>23</v>
      </c>
      <c r="AF68" s="44">
        <v>30</v>
      </c>
      <c r="AG68" s="44">
        <v>71</v>
      </c>
      <c r="AH68" s="44">
        <v>48</v>
      </c>
      <c r="AJ68" s="45">
        <v>51</v>
      </c>
      <c r="AK68" s="45">
        <v>101</v>
      </c>
    </row>
    <row r="69" spans="1:37" ht="11.25">
      <c r="A69" s="39" t="s">
        <v>36</v>
      </c>
      <c r="B69" s="38">
        <v>4</v>
      </c>
      <c r="C69" s="43">
        <v>46.7</v>
      </c>
      <c r="D69" s="43" t="s">
        <v>642</v>
      </c>
      <c r="E69" s="43">
        <v>45</v>
      </c>
      <c r="F69" s="40">
        <v>27</v>
      </c>
      <c r="G69" s="40">
        <v>84</v>
      </c>
      <c r="J69" s="44">
        <v>84</v>
      </c>
      <c r="M69" s="44">
        <v>27</v>
      </c>
      <c r="N69" s="44">
        <v>29</v>
      </c>
      <c r="Q69" s="45"/>
      <c r="Y69" s="44">
        <v>61</v>
      </c>
      <c r="AI69" s="45"/>
      <c r="AJ69" s="45"/>
      <c r="AK69" s="45"/>
    </row>
    <row r="70" spans="1:37" ht="11.25">
      <c r="A70" s="39" t="s">
        <v>513</v>
      </c>
      <c r="B70" s="38">
        <v>3</v>
      </c>
      <c r="C70" s="43" t="s">
        <v>642</v>
      </c>
      <c r="D70" s="43">
        <v>41</v>
      </c>
      <c r="E70" s="43">
        <v>45</v>
      </c>
      <c r="F70" s="40">
        <v>37</v>
      </c>
      <c r="G70" s="40">
        <v>93</v>
      </c>
      <c r="Q70" s="45"/>
      <c r="V70" s="44">
        <v>93</v>
      </c>
      <c r="AD70" s="44">
        <v>37</v>
      </c>
      <c r="AE70" s="44">
        <v>45</v>
      </c>
      <c r="AJ70" s="45"/>
      <c r="AK70" s="45"/>
    </row>
    <row r="71" spans="1:37" ht="11.25">
      <c r="A71" s="39" t="s">
        <v>102</v>
      </c>
      <c r="B71" s="38">
        <v>26</v>
      </c>
      <c r="C71" s="43">
        <v>41.6</v>
      </c>
      <c r="D71" s="43">
        <v>47.4</v>
      </c>
      <c r="E71" s="43">
        <v>46.3</v>
      </c>
      <c r="F71" s="40">
        <v>23</v>
      </c>
      <c r="G71" s="40">
        <v>87</v>
      </c>
      <c r="H71" s="44">
        <v>47</v>
      </c>
      <c r="J71" s="44">
        <v>64</v>
      </c>
      <c r="K71" s="44">
        <v>32</v>
      </c>
      <c r="L71" s="44">
        <v>34</v>
      </c>
      <c r="M71" s="44">
        <v>49</v>
      </c>
      <c r="N71" s="44">
        <v>27</v>
      </c>
      <c r="O71" s="44">
        <v>23</v>
      </c>
      <c r="P71" s="44">
        <v>61</v>
      </c>
      <c r="Q71" s="45">
        <v>37</v>
      </c>
      <c r="R71" s="44">
        <v>51</v>
      </c>
      <c r="S71" s="44">
        <v>62</v>
      </c>
      <c r="T71" s="44">
        <v>65</v>
      </c>
      <c r="V71" s="44">
        <v>47</v>
      </c>
      <c r="W71" s="44">
        <v>43</v>
      </c>
      <c r="X71" s="44">
        <v>30</v>
      </c>
      <c r="Z71" s="44">
        <v>30</v>
      </c>
      <c r="AA71" s="44">
        <v>40</v>
      </c>
      <c r="AB71" s="44">
        <v>42</v>
      </c>
      <c r="AC71" s="44">
        <v>42</v>
      </c>
      <c r="AD71" s="44">
        <v>59</v>
      </c>
      <c r="AE71" s="44">
        <v>50</v>
      </c>
      <c r="AF71" s="44">
        <v>87</v>
      </c>
      <c r="AG71" s="44">
        <v>30</v>
      </c>
      <c r="AH71" s="44">
        <v>52</v>
      </c>
      <c r="AI71" s="45"/>
      <c r="AJ71" s="45">
        <v>25</v>
      </c>
      <c r="AK71" s="45">
        <v>92</v>
      </c>
    </row>
    <row r="72" spans="1:37" ht="11.25">
      <c r="A72" s="39" t="s">
        <v>80</v>
      </c>
      <c r="B72" s="38">
        <v>5</v>
      </c>
      <c r="C72" s="43">
        <v>56</v>
      </c>
      <c r="D72" s="43">
        <v>40</v>
      </c>
      <c r="E72" s="43">
        <v>46.3</v>
      </c>
      <c r="F72" s="40">
        <v>21</v>
      </c>
      <c r="G72" s="40">
        <v>69</v>
      </c>
      <c r="H72" s="44">
        <v>69</v>
      </c>
      <c r="I72" s="44">
        <v>65</v>
      </c>
      <c r="J72" s="44">
        <v>34</v>
      </c>
      <c r="N72" s="46"/>
      <c r="Q72" s="45"/>
      <c r="S72" s="44">
        <v>21</v>
      </c>
      <c r="AF72" s="44">
        <v>40</v>
      </c>
      <c r="AK72" s="45"/>
    </row>
    <row r="73" spans="1:37" ht="11.25">
      <c r="A73" s="42" t="s">
        <v>469</v>
      </c>
      <c r="B73" s="38">
        <v>4</v>
      </c>
      <c r="C73" s="43">
        <v>50</v>
      </c>
      <c r="D73" s="43">
        <v>73</v>
      </c>
      <c r="E73" s="43">
        <v>47</v>
      </c>
      <c r="F73" s="40">
        <v>32</v>
      </c>
      <c r="G73" s="40">
        <v>73</v>
      </c>
      <c r="P73" s="44">
        <v>50</v>
      </c>
      <c r="Q73" s="45"/>
      <c r="V73" s="44">
        <v>32</v>
      </c>
      <c r="Z73" s="44">
        <v>44</v>
      </c>
      <c r="AE73" s="44">
        <v>73</v>
      </c>
      <c r="AI73" s="45"/>
      <c r="AJ73" s="45"/>
      <c r="AK73" s="45"/>
    </row>
    <row r="74" spans="1:37" ht="11.25">
      <c r="A74" s="39" t="s">
        <v>75</v>
      </c>
      <c r="B74" s="38">
        <v>28</v>
      </c>
      <c r="C74" s="43">
        <v>55.1</v>
      </c>
      <c r="D74" s="43">
        <v>44.9</v>
      </c>
      <c r="E74" s="43">
        <v>48.9</v>
      </c>
      <c r="F74" s="40">
        <v>29</v>
      </c>
      <c r="G74" s="40">
        <v>83</v>
      </c>
      <c r="H74" s="44">
        <v>74</v>
      </c>
      <c r="K74" s="44">
        <v>41</v>
      </c>
      <c r="L74" s="44">
        <v>66</v>
      </c>
      <c r="M74" s="44">
        <v>83</v>
      </c>
      <c r="N74" s="44">
        <v>47</v>
      </c>
      <c r="O74" s="44">
        <v>50</v>
      </c>
      <c r="P74" s="44">
        <v>32</v>
      </c>
      <c r="Q74" s="45">
        <v>48</v>
      </c>
      <c r="R74" s="44">
        <v>47</v>
      </c>
      <c r="S74" s="44">
        <v>63</v>
      </c>
      <c r="T74" s="44">
        <v>45</v>
      </c>
      <c r="U74" s="44">
        <v>51</v>
      </c>
      <c r="V74" s="44">
        <v>50</v>
      </c>
      <c r="W74" s="44">
        <v>33</v>
      </c>
      <c r="X74" s="44">
        <v>48</v>
      </c>
      <c r="Y74" s="44">
        <v>54</v>
      </c>
      <c r="Z74" s="44">
        <v>39</v>
      </c>
      <c r="AA74" s="44">
        <v>44</v>
      </c>
      <c r="AB74" s="44">
        <v>29</v>
      </c>
      <c r="AC74" s="44">
        <v>37</v>
      </c>
      <c r="AD74" s="44">
        <v>46</v>
      </c>
      <c r="AE74" s="44">
        <v>39</v>
      </c>
      <c r="AF74" s="44">
        <v>52</v>
      </c>
      <c r="AG74" s="44">
        <v>56</v>
      </c>
      <c r="AH74" s="44">
        <v>50</v>
      </c>
      <c r="AI74" s="45">
        <v>62</v>
      </c>
      <c r="AJ74" s="45">
        <v>34</v>
      </c>
      <c r="AK74" s="45">
        <v>64</v>
      </c>
    </row>
    <row r="75" spans="1:37" ht="11.25">
      <c r="A75" s="39" t="s">
        <v>495</v>
      </c>
      <c r="B75" s="38">
        <v>3</v>
      </c>
      <c r="C75" s="43" t="s">
        <v>642</v>
      </c>
      <c r="D75" s="43">
        <v>39</v>
      </c>
      <c r="E75" s="43">
        <v>49</v>
      </c>
      <c r="F75" s="40">
        <v>39</v>
      </c>
      <c r="G75" s="40">
        <v>63</v>
      </c>
      <c r="Q75" s="45"/>
      <c r="U75" s="44">
        <v>49</v>
      </c>
      <c r="Y75" s="44">
        <v>63</v>
      </c>
      <c r="AF75" s="44">
        <v>39</v>
      </c>
      <c r="AI75" s="45"/>
      <c r="AJ75" s="45"/>
      <c r="AK75" s="45"/>
    </row>
    <row r="76" spans="1:37" ht="11.25">
      <c r="A76" s="39" t="s">
        <v>180</v>
      </c>
      <c r="B76" s="38">
        <v>3</v>
      </c>
      <c r="C76" s="43">
        <v>51</v>
      </c>
      <c r="D76" s="43">
        <v>27</v>
      </c>
      <c r="E76" s="43">
        <v>49</v>
      </c>
      <c r="F76" s="40">
        <v>27</v>
      </c>
      <c r="G76" s="40">
        <v>51</v>
      </c>
      <c r="I76" s="44">
        <v>51</v>
      </c>
      <c r="Q76" s="45"/>
      <c r="AI76" s="45">
        <v>27</v>
      </c>
      <c r="AJ76" s="45"/>
      <c r="AK76" s="45">
        <v>49</v>
      </c>
    </row>
    <row r="77" spans="1:37" ht="11.25">
      <c r="A77" s="39" t="s">
        <v>232</v>
      </c>
      <c r="B77" s="38">
        <v>13</v>
      </c>
      <c r="C77" s="43">
        <v>56.8</v>
      </c>
      <c r="D77" s="43">
        <v>46.3</v>
      </c>
      <c r="E77" s="43">
        <v>49.7</v>
      </c>
      <c r="F77" s="40">
        <v>34</v>
      </c>
      <c r="G77" s="40">
        <v>79</v>
      </c>
      <c r="K77" s="44">
        <v>51</v>
      </c>
      <c r="L77" s="44">
        <v>54</v>
      </c>
      <c r="N77" s="44">
        <v>79</v>
      </c>
      <c r="O77" s="44">
        <v>43</v>
      </c>
      <c r="P77" s="44">
        <v>54</v>
      </c>
      <c r="Q77" s="45">
        <v>60</v>
      </c>
      <c r="R77" s="44">
        <v>56</v>
      </c>
      <c r="V77" s="44">
        <v>34</v>
      </c>
      <c r="W77" s="44">
        <v>37</v>
      </c>
      <c r="Z77" s="44">
        <v>53</v>
      </c>
      <c r="AA77" s="44">
        <v>48</v>
      </c>
      <c r="AC77" s="44">
        <v>45</v>
      </c>
      <c r="AH77" s="44">
        <v>46</v>
      </c>
      <c r="AI77" s="45"/>
      <c r="AJ77" s="45"/>
      <c r="AK77" s="45"/>
    </row>
    <row r="78" spans="1:37" ht="11.25">
      <c r="A78" s="39" t="s">
        <v>535</v>
      </c>
      <c r="B78" s="38">
        <v>3</v>
      </c>
      <c r="C78" s="43" t="s">
        <v>642</v>
      </c>
      <c r="D78" s="43">
        <v>62.5</v>
      </c>
      <c r="E78" s="43">
        <v>50</v>
      </c>
      <c r="F78" s="40">
        <v>50</v>
      </c>
      <c r="G78" s="40">
        <v>75</v>
      </c>
      <c r="Q78" s="45"/>
      <c r="Z78" s="44">
        <v>50</v>
      </c>
      <c r="AB78" s="44">
        <v>75</v>
      </c>
      <c r="AD78" s="44">
        <v>50</v>
      </c>
      <c r="AI78" s="45"/>
      <c r="AJ78" s="45"/>
      <c r="AK78" s="45"/>
    </row>
    <row r="79" spans="1:36" ht="11.25">
      <c r="A79" s="39" t="s">
        <v>76</v>
      </c>
      <c r="B79" s="38">
        <v>16</v>
      </c>
      <c r="C79" s="43">
        <v>46.5</v>
      </c>
      <c r="D79" s="43">
        <v>57.4</v>
      </c>
      <c r="E79" s="43">
        <v>50.1</v>
      </c>
      <c r="F79" s="40">
        <v>12</v>
      </c>
      <c r="G79" s="40">
        <v>98</v>
      </c>
      <c r="H79" s="44">
        <v>73</v>
      </c>
      <c r="I79" s="44">
        <v>67</v>
      </c>
      <c r="L79" s="44">
        <v>12</v>
      </c>
      <c r="M79" s="44">
        <v>34</v>
      </c>
      <c r="Q79" s="45"/>
      <c r="S79" s="44">
        <v>28</v>
      </c>
      <c r="T79" s="44">
        <v>30</v>
      </c>
      <c r="U79" s="44">
        <v>32</v>
      </c>
      <c r="X79" s="44">
        <v>35</v>
      </c>
      <c r="Y79" s="44">
        <v>98</v>
      </c>
      <c r="AB79" s="44">
        <v>50</v>
      </c>
      <c r="AC79" s="44">
        <v>64</v>
      </c>
      <c r="AD79" s="44">
        <v>44</v>
      </c>
      <c r="AF79" s="44">
        <v>62</v>
      </c>
      <c r="AG79" s="44">
        <v>50</v>
      </c>
      <c r="AH79" s="44">
        <v>63</v>
      </c>
      <c r="AI79" s="45"/>
      <c r="AJ79" s="45">
        <v>69</v>
      </c>
    </row>
    <row r="80" spans="1:36" ht="11.25">
      <c r="A80" s="39" t="s">
        <v>97</v>
      </c>
      <c r="B80" s="38">
        <v>17</v>
      </c>
      <c r="C80" s="43">
        <v>55</v>
      </c>
      <c r="D80" s="43">
        <v>58.1</v>
      </c>
      <c r="E80" s="43">
        <v>50.4</v>
      </c>
      <c r="F80" s="40">
        <v>33</v>
      </c>
      <c r="G80" s="40">
        <v>82</v>
      </c>
      <c r="H80" s="44">
        <v>52</v>
      </c>
      <c r="J80" s="44">
        <v>80</v>
      </c>
      <c r="L80" s="44">
        <v>46</v>
      </c>
      <c r="M80" s="44">
        <v>42</v>
      </c>
      <c r="Q80" s="45"/>
      <c r="R80" s="44">
        <v>43</v>
      </c>
      <c r="S80" s="44">
        <v>36</v>
      </c>
      <c r="T80" s="44">
        <v>33</v>
      </c>
      <c r="U80" s="44">
        <v>35</v>
      </c>
      <c r="X80" s="44">
        <v>39</v>
      </c>
      <c r="AA80" s="44">
        <v>50</v>
      </c>
      <c r="AB80" s="44">
        <v>82</v>
      </c>
      <c r="AC80" s="44">
        <v>68</v>
      </c>
      <c r="AD80" s="44">
        <v>63</v>
      </c>
      <c r="AF80" s="44">
        <v>37</v>
      </c>
      <c r="AG80" s="44">
        <v>57</v>
      </c>
      <c r="AH80" s="44">
        <v>60</v>
      </c>
      <c r="AJ80" s="45">
        <v>48</v>
      </c>
    </row>
    <row r="81" spans="1:37" ht="11.25">
      <c r="A81" s="39" t="s">
        <v>116</v>
      </c>
      <c r="B81" s="38">
        <v>26</v>
      </c>
      <c r="C81" s="43">
        <v>40.3</v>
      </c>
      <c r="D81" s="43">
        <v>58.4</v>
      </c>
      <c r="E81" s="43">
        <v>50.8</v>
      </c>
      <c r="F81" s="40">
        <v>26</v>
      </c>
      <c r="G81" s="40">
        <v>74</v>
      </c>
      <c r="H81" s="44">
        <v>33</v>
      </c>
      <c r="J81" s="44">
        <v>44</v>
      </c>
      <c r="K81" s="44">
        <v>40</v>
      </c>
      <c r="L81" s="44">
        <v>62</v>
      </c>
      <c r="M81" s="44">
        <v>26</v>
      </c>
      <c r="N81" s="44">
        <v>46</v>
      </c>
      <c r="O81" s="44">
        <v>31</v>
      </c>
      <c r="P81" s="44">
        <v>37</v>
      </c>
      <c r="Q81" s="45">
        <v>44</v>
      </c>
      <c r="R81" s="44">
        <v>63</v>
      </c>
      <c r="S81" s="44">
        <v>50</v>
      </c>
      <c r="T81" s="44">
        <v>57</v>
      </c>
      <c r="V81" s="44">
        <v>52</v>
      </c>
      <c r="W81" s="44">
        <v>58</v>
      </c>
      <c r="X81" s="44">
        <v>46</v>
      </c>
      <c r="Y81" s="44">
        <v>53</v>
      </c>
      <c r="Z81" s="44">
        <v>52</v>
      </c>
      <c r="AA81" s="44">
        <v>47</v>
      </c>
      <c r="AB81" s="44">
        <v>68</v>
      </c>
      <c r="AC81" s="44">
        <v>54</v>
      </c>
      <c r="AD81" s="44">
        <v>67</v>
      </c>
      <c r="AE81" s="44">
        <v>47</v>
      </c>
      <c r="AF81" s="44">
        <v>74</v>
      </c>
      <c r="AG81" s="44">
        <v>61</v>
      </c>
      <c r="AH81" s="44">
        <v>64</v>
      </c>
      <c r="AI81" s="45"/>
      <c r="AJ81" s="45">
        <v>44</v>
      </c>
      <c r="AK81" s="45"/>
    </row>
    <row r="82" spans="1:37" ht="11.25">
      <c r="A82" s="39" t="s">
        <v>210</v>
      </c>
      <c r="B82" s="38">
        <v>3</v>
      </c>
      <c r="C82" s="43">
        <v>62.7</v>
      </c>
      <c r="D82" s="43" t="s">
        <v>642</v>
      </c>
      <c r="E82" s="43">
        <v>51</v>
      </c>
      <c r="F82" s="40">
        <v>45</v>
      </c>
      <c r="G82" s="40">
        <v>92</v>
      </c>
      <c r="J82" s="44">
        <v>51</v>
      </c>
      <c r="K82" s="44">
        <v>45</v>
      </c>
      <c r="P82" s="44">
        <v>92</v>
      </c>
      <c r="Q82" s="45"/>
      <c r="AI82" s="45"/>
      <c r="AJ82" s="45"/>
      <c r="AK82" s="45"/>
    </row>
    <row r="83" spans="1:37" ht="11.25">
      <c r="A83" s="39" t="s">
        <v>83</v>
      </c>
      <c r="B83" s="38">
        <v>17</v>
      </c>
      <c r="C83" s="43">
        <v>49.3</v>
      </c>
      <c r="D83" s="43">
        <v>53.7</v>
      </c>
      <c r="E83" s="43">
        <v>51.7</v>
      </c>
      <c r="F83" s="40">
        <v>22</v>
      </c>
      <c r="G83" s="40">
        <v>88</v>
      </c>
      <c r="H83" s="44">
        <v>66</v>
      </c>
      <c r="J83" s="44">
        <v>82</v>
      </c>
      <c r="M83" s="44">
        <v>61</v>
      </c>
      <c r="N83" s="44">
        <v>36</v>
      </c>
      <c r="O83" s="44">
        <v>22</v>
      </c>
      <c r="Q83" s="45">
        <v>29</v>
      </c>
      <c r="S83" s="44">
        <v>51</v>
      </c>
      <c r="U83" s="44">
        <v>70</v>
      </c>
      <c r="V83" s="44">
        <v>51</v>
      </c>
      <c r="Y83" s="44">
        <v>41</v>
      </c>
      <c r="AB83" s="44">
        <v>88</v>
      </c>
      <c r="AC83" s="44">
        <v>50</v>
      </c>
      <c r="AE83" s="44">
        <v>31</v>
      </c>
      <c r="AF83" s="44">
        <v>45</v>
      </c>
      <c r="AG83" s="44">
        <v>49</v>
      </c>
      <c r="AH83" s="44">
        <v>51</v>
      </c>
      <c r="AI83" s="45"/>
      <c r="AJ83" s="45">
        <v>62</v>
      </c>
      <c r="AK83" s="45"/>
    </row>
    <row r="84" spans="1:37" ht="11.25">
      <c r="A84" s="41" t="s">
        <v>284</v>
      </c>
      <c r="B84" s="38">
        <v>4</v>
      </c>
      <c r="C84" s="43">
        <v>72</v>
      </c>
      <c r="D84" s="43">
        <v>35</v>
      </c>
      <c r="E84" s="43">
        <v>52</v>
      </c>
      <c r="F84" s="40">
        <v>35</v>
      </c>
      <c r="G84" s="40">
        <v>72</v>
      </c>
      <c r="M84" s="44">
        <v>72</v>
      </c>
      <c r="Q84" s="45"/>
      <c r="AG84" s="44">
        <v>35</v>
      </c>
      <c r="AI84" s="45">
        <v>35</v>
      </c>
      <c r="AJ84" s="45"/>
      <c r="AK84" s="45">
        <v>69</v>
      </c>
    </row>
    <row r="85" spans="1:37" ht="11.25">
      <c r="A85" s="39" t="s">
        <v>110</v>
      </c>
      <c r="B85" s="38">
        <v>19</v>
      </c>
      <c r="C85" s="43">
        <v>63.8</v>
      </c>
      <c r="D85" s="43">
        <v>56.5</v>
      </c>
      <c r="E85" s="43">
        <v>52.4</v>
      </c>
      <c r="F85" s="40">
        <v>27</v>
      </c>
      <c r="G85" s="40">
        <v>90</v>
      </c>
      <c r="H85" s="44">
        <v>39</v>
      </c>
      <c r="I85" s="44">
        <v>75</v>
      </c>
      <c r="J85" s="44">
        <v>50</v>
      </c>
      <c r="L85" s="44">
        <v>65</v>
      </c>
      <c r="M85" s="44">
        <v>90</v>
      </c>
      <c r="R85" s="44">
        <v>37</v>
      </c>
      <c r="U85" s="44">
        <v>41</v>
      </c>
      <c r="V85" s="44">
        <v>35</v>
      </c>
      <c r="W85" s="44">
        <v>42</v>
      </c>
      <c r="Z85" s="44">
        <v>54</v>
      </c>
      <c r="AB85" s="44">
        <v>74</v>
      </c>
      <c r="AC85" s="44">
        <v>59</v>
      </c>
      <c r="AD85" s="44">
        <v>48</v>
      </c>
      <c r="AE85" s="44">
        <v>65</v>
      </c>
      <c r="AG85" s="44">
        <v>44</v>
      </c>
      <c r="AH85" s="44">
        <v>59</v>
      </c>
      <c r="AI85" s="45">
        <v>57</v>
      </c>
      <c r="AJ85" s="45">
        <v>46</v>
      </c>
      <c r="AK85" s="45">
        <v>27</v>
      </c>
    </row>
    <row r="86" spans="1:37" ht="11.25">
      <c r="A86" s="39" t="s">
        <v>73</v>
      </c>
      <c r="B86" s="38">
        <v>22</v>
      </c>
      <c r="C86" s="43">
        <v>66.8</v>
      </c>
      <c r="D86" s="43">
        <v>44.3</v>
      </c>
      <c r="E86" s="43">
        <v>53.5</v>
      </c>
      <c r="F86" s="40">
        <v>32</v>
      </c>
      <c r="G86" s="40">
        <v>93</v>
      </c>
      <c r="H86" s="44">
        <v>76</v>
      </c>
      <c r="I86" s="44">
        <v>42</v>
      </c>
      <c r="J86" s="44">
        <v>68</v>
      </c>
      <c r="L86" s="44">
        <v>37</v>
      </c>
      <c r="M86" s="44">
        <v>58</v>
      </c>
      <c r="N86" s="44">
        <v>82</v>
      </c>
      <c r="O86" s="44">
        <v>93</v>
      </c>
      <c r="Q86" s="45">
        <v>78</v>
      </c>
      <c r="R86" s="44">
        <v>49</v>
      </c>
      <c r="S86" s="44">
        <v>49</v>
      </c>
      <c r="T86" s="44">
        <v>58</v>
      </c>
      <c r="Y86" s="44">
        <v>45</v>
      </c>
      <c r="Z86" s="44">
        <v>55</v>
      </c>
      <c r="AA86" s="44">
        <v>46</v>
      </c>
      <c r="AB86" s="44">
        <v>38</v>
      </c>
      <c r="AC86" s="44">
        <v>41</v>
      </c>
      <c r="AD86" s="44">
        <v>35</v>
      </c>
      <c r="AF86" s="44">
        <v>53</v>
      </c>
      <c r="AG86" s="44">
        <v>32</v>
      </c>
      <c r="AH86" s="44">
        <v>45</v>
      </c>
      <c r="AI86" s="45">
        <v>64</v>
      </c>
      <c r="AJ86" s="45"/>
      <c r="AK86" s="45">
        <v>51</v>
      </c>
    </row>
    <row r="87" spans="1:37" ht="11.25">
      <c r="A87" s="39" t="s">
        <v>107</v>
      </c>
      <c r="B87" s="38">
        <v>29</v>
      </c>
      <c r="C87" s="43">
        <v>49.9</v>
      </c>
      <c r="D87" s="43">
        <v>61.2</v>
      </c>
      <c r="E87" s="43">
        <v>53.9</v>
      </c>
      <c r="F87" s="40">
        <v>29</v>
      </c>
      <c r="G87" s="40">
        <v>85</v>
      </c>
      <c r="H87" s="44">
        <v>42</v>
      </c>
      <c r="I87" s="44">
        <v>47</v>
      </c>
      <c r="J87" s="44">
        <v>52</v>
      </c>
      <c r="K87" s="44">
        <v>29</v>
      </c>
      <c r="L87" s="44">
        <v>69</v>
      </c>
      <c r="M87" s="44">
        <v>75</v>
      </c>
      <c r="N87" s="44">
        <v>33</v>
      </c>
      <c r="O87" s="44">
        <v>60</v>
      </c>
      <c r="P87" s="44">
        <v>39</v>
      </c>
      <c r="Q87" s="45">
        <v>53</v>
      </c>
      <c r="R87" s="44">
        <v>50</v>
      </c>
      <c r="S87" s="44">
        <v>40</v>
      </c>
      <c r="T87" s="44">
        <v>52</v>
      </c>
      <c r="U87" s="44">
        <v>60</v>
      </c>
      <c r="V87" s="44">
        <v>65</v>
      </c>
      <c r="W87" s="44">
        <v>38</v>
      </c>
      <c r="X87" s="44">
        <v>49</v>
      </c>
      <c r="Y87" s="44">
        <v>57</v>
      </c>
      <c r="AA87" s="44">
        <v>49</v>
      </c>
      <c r="AB87" s="44">
        <v>70</v>
      </c>
      <c r="AC87" s="44">
        <v>52</v>
      </c>
      <c r="AD87" s="44">
        <v>54</v>
      </c>
      <c r="AE87" s="44">
        <v>46</v>
      </c>
      <c r="AF87" s="44">
        <v>85</v>
      </c>
      <c r="AG87" s="44">
        <v>68</v>
      </c>
      <c r="AH87" s="44">
        <v>68</v>
      </c>
      <c r="AI87" s="45">
        <v>75</v>
      </c>
      <c r="AJ87" s="45">
        <v>45</v>
      </c>
      <c r="AK87" s="45">
        <v>48</v>
      </c>
    </row>
    <row r="88" spans="1:37" ht="11.25">
      <c r="A88" s="39" t="s">
        <v>185</v>
      </c>
      <c r="B88" s="38">
        <v>4</v>
      </c>
      <c r="C88" s="43">
        <v>52</v>
      </c>
      <c r="D88" s="43">
        <v>62.5</v>
      </c>
      <c r="E88" s="43">
        <v>55</v>
      </c>
      <c r="F88" s="40">
        <v>43</v>
      </c>
      <c r="G88" s="40">
        <v>67</v>
      </c>
      <c r="I88" s="44">
        <v>52</v>
      </c>
      <c r="Q88" s="45"/>
      <c r="AB88" s="44">
        <v>67</v>
      </c>
      <c r="AI88" s="45">
        <v>58</v>
      </c>
      <c r="AK88" s="45">
        <v>43</v>
      </c>
    </row>
    <row r="89" spans="1:37" ht="11.25">
      <c r="A89" s="39" t="s">
        <v>198</v>
      </c>
      <c r="B89" s="38">
        <v>4</v>
      </c>
      <c r="C89" s="43">
        <v>56.5</v>
      </c>
      <c r="D89" s="43">
        <v>55</v>
      </c>
      <c r="E89" s="43">
        <v>55</v>
      </c>
      <c r="F89" s="40">
        <v>35</v>
      </c>
      <c r="G89" s="40">
        <v>58</v>
      </c>
      <c r="L89" s="44">
        <v>55</v>
      </c>
      <c r="Q89" s="45">
        <v>58</v>
      </c>
      <c r="AI89" s="45">
        <v>55</v>
      </c>
      <c r="AJ89" s="45"/>
      <c r="AK89" s="45">
        <v>35</v>
      </c>
    </row>
    <row r="90" spans="1:37" ht="11.25">
      <c r="A90" s="39" t="s">
        <v>78</v>
      </c>
      <c r="B90" s="38">
        <v>11</v>
      </c>
      <c r="C90" s="43">
        <v>54.6</v>
      </c>
      <c r="D90" s="43">
        <v>48.8</v>
      </c>
      <c r="E90" s="43">
        <v>55.4</v>
      </c>
      <c r="F90" s="40">
        <v>29</v>
      </c>
      <c r="G90" s="40">
        <v>71</v>
      </c>
      <c r="H90" s="44">
        <v>71</v>
      </c>
      <c r="I90" s="44">
        <v>50</v>
      </c>
      <c r="J90" s="44">
        <v>63</v>
      </c>
      <c r="M90" s="44">
        <v>36</v>
      </c>
      <c r="N90" s="44">
        <v>53</v>
      </c>
      <c r="Q90" s="45"/>
      <c r="Y90" s="44">
        <v>46</v>
      </c>
      <c r="AB90" s="44">
        <v>41</v>
      </c>
      <c r="AG90" s="44">
        <v>29</v>
      </c>
      <c r="AH90" s="44">
        <v>55</v>
      </c>
      <c r="AI90" s="45">
        <v>70</v>
      </c>
      <c r="AJ90" s="45"/>
      <c r="AK90" s="45">
        <v>85</v>
      </c>
    </row>
    <row r="91" spans="1:37" ht="11.25">
      <c r="A91" s="39" t="s">
        <v>52</v>
      </c>
      <c r="B91" s="38">
        <v>26</v>
      </c>
      <c r="C91" s="43">
        <v>59.8</v>
      </c>
      <c r="D91" s="43">
        <v>56</v>
      </c>
      <c r="E91" s="43">
        <v>56.3</v>
      </c>
      <c r="F91" s="40">
        <v>31</v>
      </c>
      <c r="G91" s="40">
        <v>97</v>
      </c>
      <c r="H91" s="44">
        <v>97</v>
      </c>
      <c r="J91" s="44">
        <v>96</v>
      </c>
      <c r="K91" s="44">
        <v>36</v>
      </c>
      <c r="L91" s="44">
        <v>72</v>
      </c>
      <c r="M91" s="44">
        <v>43</v>
      </c>
      <c r="N91" s="44">
        <v>62</v>
      </c>
      <c r="O91" s="44">
        <v>35</v>
      </c>
      <c r="P91" s="44">
        <v>42</v>
      </c>
      <c r="Q91" s="45">
        <v>55</v>
      </c>
      <c r="R91" s="44">
        <v>61</v>
      </c>
      <c r="S91" s="44">
        <v>73</v>
      </c>
      <c r="T91" s="44">
        <v>64</v>
      </c>
      <c r="U91" s="44">
        <v>42</v>
      </c>
      <c r="V91" s="44">
        <v>42</v>
      </c>
      <c r="W91" s="44">
        <v>44</v>
      </c>
      <c r="X91" s="44">
        <v>43</v>
      </c>
      <c r="AA91" s="44">
        <v>91</v>
      </c>
      <c r="AB91" s="44">
        <v>43</v>
      </c>
      <c r="AC91" s="44">
        <v>65</v>
      </c>
      <c r="AD91" s="44">
        <v>72</v>
      </c>
      <c r="AE91" s="44">
        <v>53</v>
      </c>
      <c r="AF91" s="44">
        <v>47</v>
      </c>
      <c r="AG91" s="44">
        <v>45</v>
      </c>
      <c r="AH91" s="44">
        <v>57</v>
      </c>
      <c r="AJ91" s="45">
        <v>31</v>
      </c>
      <c r="AK91" s="45">
        <v>67</v>
      </c>
    </row>
    <row r="92" spans="1:37" ht="11.25">
      <c r="A92" s="39" t="s">
        <v>82</v>
      </c>
      <c r="B92" s="38">
        <v>25</v>
      </c>
      <c r="C92" s="43">
        <v>56</v>
      </c>
      <c r="D92" s="43">
        <v>62.9</v>
      </c>
      <c r="E92" s="43">
        <v>57</v>
      </c>
      <c r="F92" s="40">
        <v>32</v>
      </c>
      <c r="G92" s="40">
        <v>95</v>
      </c>
      <c r="H92" s="44">
        <v>67</v>
      </c>
      <c r="J92" s="44">
        <v>60</v>
      </c>
      <c r="K92" s="44">
        <v>44</v>
      </c>
      <c r="M92" s="44">
        <v>91</v>
      </c>
      <c r="N92" s="44">
        <v>51</v>
      </c>
      <c r="O92" s="44">
        <v>45</v>
      </c>
      <c r="P92" s="44">
        <v>45</v>
      </c>
      <c r="Q92" s="45">
        <v>45</v>
      </c>
      <c r="R92" s="44">
        <v>53</v>
      </c>
      <c r="S92" s="44">
        <v>60</v>
      </c>
      <c r="T92" s="44">
        <v>48</v>
      </c>
      <c r="V92" s="44">
        <v>39</v>
      </c>
      <c r="W92" s="44">
        <v>49</v>
      </c>
      <c r="X92" s="44">
        <v>40</v>
      </c>
      <c r="AA92" s="44">
        <v>37</v>
      </c>
      <c r="AB92" s="44">
        <v>57</v>
      </c>
      <c r="AC92" s="44">
        <v>49</v>
      </c>
      <c r="AD92" s="44">
        <v>32</v>
      </c>
      <c r="AE92" s="44">
        <v>84</v>
      </c>
      <c r="AF92" s="44">
        <v>95</v>
      </c>
      <c r="AG92" s="44">
        <v>85</v>
      </c>
      <c r="AH92" s="44">
        <v>74</v>
      </c>
      <c r="AI92" s="45">
        <v>67</v>
      </c>
      <c r="AJ92" s="45">
        <v>49</v>
      </c>
      <c r="AK92" s="45">
        <v>72</v>
      </c>
    </row>
    <row r="93" spans="1:37" ht="11.25">
      <c r="A93" s="39" t="s">
        <v>69</v>
      </c>
      <c r="B93" s="38">
        <v>22</v>
      </c>
      <c r="C93" s="43">
        <v>65.6</v>
      </c>
      <c r="D93" s="43">
        <v>58.6</v>
      </c>
      <c r="E93" s="43">
        <v>57</v>
      </c>
      <c r="F93" s="40">
        <v>27</v>
      </c>
      <c r="G93" s="40">
        <v>106</v>
      </c>
      <c r="H93" s="44">
        <v>80</v>
      </c>
      <c r="J93" s="44">
        <v>79</v>
      </c>
      <c r="L93" s="44">
        <v>61</v>
      </c>
      <c r="M93" s="44">
        <v>41</v>
      </c>
      <c r="Q93" s="45">
        <v>67</v>
      </c>
      <c r="R93" s="44">
        <v>46</v>
      </c>
      <c r="S93" s="44">
        <v>44</v>
      </c>
      <c r="T93" s="44">
        <v>35</v>
      </c>
      <c r="U93" s="44">
        <v>57</v>
      </c>
      <c r="W93" s="44">
        <v>46</v>
      </c>
      <c r="X93" s="44">
        <v>27</v>
      </c>
      <c r="Y93" s="44">
        <v>106</v>
      </c>
      <c r="AA93" s="44">
        <v>64</v>
      </c>
      <c r="AB93" s="44">
        <v>49</v>
      </c>
      <c r="AC93" s="44">
        <v>67</v>
      </c>
      <c r="AD93" s="44">
        <v>41</v>
      </c>
      <c r="AF93" s="44">
        <v>64</v>
      </c>
      <c r="AG93" s="44">
        <v>55</v>
      </c>
      <c r="AH93" s="44">
        <v>65</v>
      </c>
      <c r="AI93" s="45">
        <v>79</v>
      </c>
      <c r="AJ93" s="45">
        <v>43</v>
      </c>
      <c r="AK93" s="45">
        <v>57</v>
      </c>
    </row>
    <row r="94" spans="1:37" ht="11.25">
      <c r="A94" s="39" t="s">
        <v>203</v>
      </c>
      <c r="B94" s="38">
        <v>4</v>
      </c>
      <c r="C94" s="43">
        <v>90</v>
      </c>
      <c r="D94" s="43">
        <v>56</v>
      </c>
      <c r="E94" s="43">
        <v>57</v>
      </c>
      <c r="F94" s="40">
        <v>23</v>
      </c>
      <c r="G94" s="40">
        <v>90</v>
      </c>
      <c r="I94" s="44">
        <v>90</v>
      </c>
      <c r="Q94" s="45"/>
      <c r="U94" s="44">
        <v>23</v>
      </c>
      <c r="AI94" s="45">
        <v>56</v>
      </c>
      <c r="AK94" s="45">
        <v>58</v>
      </c>
    </row>
    <row r="95" spans="1:36" ht="11.25">
      <c r="A95" s="39" t="s">
        <v>28</v>
      </c>
      <c r="B95" s="38">
        <v>3</v>
      </c>
      <c r="C95" s="43">
        <v>57</v>
      </c>
      <c r="D95" s="43" t="s">
        <v>642</v>
      </c>
      <c r="E95" s="43">
        <v>57</v>
      </c>
      <c r="F95" s="40">
        <v>55</v>
      </c>
      <c r="G95" s="40">
        <v>77</v>
      </c>
      <c r="L95" s="44">
        <v>57</v>
      </c>
      <c r="T95" s="44">
        <v>55</v>
      </c>
      <c r="X95" s="44">
        <v>77</v>
      </c>
      <c r="AI95" s="45"/>
      <c r="AJ95" s="45"/>
    </row>
    <row r="96" spans="1:37" ht="11.25">
      <c r="A96" s="39" t="s">
        <v>49</v>
      </c>
      <c r="B96" s="38">
        <v>27</v>
      </c>
      <c r="C96" s="43">
        <v>63.4</v>
      </c>
      <c r="D96" s="43">
        <v>53.4</v>
      </c>
      <c r="E96" s="43">
        <v>57.2</v>
      </c>
      <c r="F96" s="40">
        <v>20</v>
      </c>
      <c r="G96" s="40">
        <v>100</v>
      </c>
      <c r="H96" s="44">
        <v>100</v>
      </c>
      <c r="I96" s="44">
        <v>99</v>
      </c>
      <c r="J96" s="44">
        <v>82</v>
      </c>
      <c r="K96" s="44">
        <v>30</v>
      </c>
      <c r="L96" s="44">
        <v>58</v>
      </c>
      <c r="M96" s="44">
        <v>47</v>
      </c>
      <c r="N96" s="44">
        <v>39</v>
      </c>
      <c r="O96" s="44">
        <v>70</v>
      </c>
      <c r="P96" s="44">
        <v>52</v>
      </c>
      <c r="Q96" s="45">
        <v>57</v>
      </c>
      <c r="R96" s="44">
        <v>44</v>
      </c>
      <c r="S96" s="44">
        <v>86</v>
      </c>
      <c r="T96" s="44">
        <v>37</v>
      </c>
      <c r="U96" s="44">
        <v>50</v>
      </c>
      <c r="V96" s="44">
        <v>49</v>
      </c>
      <c r="W96" s="44">
        <v>50</v>
      </c>
      <c r="X96" s="44">
        <v>75</v>
      </c>
      <c r="Y96" s="44">
        <v>44</v>
      </c>
      <c r="AA96" s="44">
        <v>61</v>
      </c>
      <c r="AB96" s="44">
        <v>56</v>
      </c>
      <c r="AC96" s="44">
        <v>46</v>
      </c>
      <c r="AD96" s="44">
        <v>69</v>
      </c>
      <c r="AE96" s="44">
        <v>29</v>
      </c>
      <c r="AF96" s="44">
        <v>20</v>
      </c>
      <c r="AG96" s="44">
        <v>74</v>
      </c>
      <c r="AH96" s="44">
        <v>56</v>
      </c>
      <c r="AJ96" s="45">
        <v>70</v>
      </c>
      <c r="AK96" s="45"/>
    </row>
    <row r="97" spans="1:37" ht="11.25">
      <c r="A97" s="39" t="s">
        <v>67</v>
      </c>
      <c r="B97" s="38">
        <v>27</v>
      </c>
      <c r="C97" s="43">
        <v>65.8</v>
      </c>
      <c r="D97" s="43">
        <v>53.9</v>
      </c>
      <c r="E97" s="43">
        <v>58.1</v>
      </c>
      <c r="F97" s="40">
        <v>26</v>
      </c>
      <c r="G97" s="40">
        <v>99</v>
      </c>
      <c r="H97" s="44">
        <v>82</v>
      </c>
      <c r="J97" s="44">
        <v>92</v>
      </c>
      <c r="K97" s="44">
        <v>49</v>
      </c>
      <c r="L97" s="44">
        <v>49</v>
      </c>
      <c r="M97" s="44">
        <v>88</v>
      </c>
      <c r="N97" s="44">
        <v>50</v>
      </c>
      <c r="P97" s="44">
        <v>48</v>
      </c>
      <c r="Q97" s="45">
        <v>68</v>
      </c>
      <c r="R97" s="44">
        <v>57</v>
      </c>
      <c r="S97" s="44">
        <v>68</v>
      </c>
      <c r="T97" s="44">
        <v>41</v>
      </c>
      <c r="U97" s="44">
        <v>85</v>
      </c>
      <c r="V97" s="44">
        <v>26</v>
      </c>
      <c r="W97" s="44">
        <v>47</v>
      </c>
      <c r="X97" s="44">
        <v>32</v>
      </c>
      <c r="Y97" s="44">
        <v>48</v>
      </c>
      <c r="AA97" s="44">
        <v>42</v>
      </c>
      <c r="AB97" s="44">
        <v>99</v>
      </c>
      <c r="AC97" s="44">
        <v>57</v>
      </c>
      <c r="AD97" s="44">
        <v>60</v>
      </c>
      <c r="AE97" s="44">
        <v>40</v>
      </c>
      <c r="AF97" s="44">
        <v>50</v>
      </c>
      <c r="AG97" s="44">
        <v>81</v>
      </c>
      <c r="AH97" s="44">
        <v>53</v>
      </c>
      <c r="AI97" s="45">
        <v>28</v>
      </c>
      <c r="AJ97" s="45">
        <v>29</v>
      </c>
      <c r="AK97" s="45">
        <v>109</v>
      </c>
    </row>
    <row r="98" spans="1:36" ht="11.25">
      <c r="A98" s="39" t="s">
        <v>254</v>
      </c>
      <c r="B98" s="38">
        <v>20</v>
      </c>
      <c r="C98" s="43">
        <v>59.4</v>
      </c>
      <c r="D98" s="43">
        <v>57.4</v>
      </c>
      <c r="E98" s="43">
        <v>58.2</v>
      </c>
      <c r="F98" s="40">
        <v>30</v>
      </c>
      <c r="G98" s="40">
        <v>98</v>
      </c>
      <c r="K98" s="44">
        <v>50</v>
      </c>
      <c r="N98" s="44">
        <v>86</v>
      </c>
      <c r="O98" s="44">
        <v>48</v>
      </c>
      <c r="P98" s="44">
        <v>47</v>
      </c>
      <c r="Q98" s="45">
        <v>66</v>
      </c>
      <c r="R98" s="44">
        <v>85</v>
      </c>
      <c r="T98" s="44">
        <v>39</v>
      </c>
      <c r="V98" s="44">
        <v>30</v>
      </c>
      <c r="W98" s="44">
        <v>98</v>
      </c>
      <c r="X98" s="44">
        <v>57</v>
      </c>
      <c r="Y98" s="44">
        <v>75</v>
      </c>
      <c r="Z98" s="44">
        <v>36</v>
      </c>
      <c r="AA98" s="44">
        <v>56</v>
      </c>
      <c r="AB98" s="44">
        <v>83</v>
      </c>
      <c r="AC98" s="44">
        <v>58</v>
      </c>
      <c r="AD98" s="44">
        <v>43</v>
      </c>
      <c r="AE98" s="44">
        <v>58</v>
      </c>
      <c r="AF98" s="44">
        <v>56</v>
      </c>
      <c r="AH98" s="44">
        <v>58</v>
      </c>
      <c r="AI98" s="45"/>
      <c r="AJ98" s="45">
        <v>47</v>
      </c>
    </row>
    <row r="99" spans="1:36" ht="11.25">
      <c r="A99" s="39" t="s">
        <v>23</v>
      </c>
      <c r="B99" s="38">
        <v>21</v>
      </c>
      <c r="C99" s="43">
        <v>53.2</v>
      </c>
      <c r="D99" s="43">
        <v>61</v>
      </c>
      <c r="E99" s="43">
        <v>60.2</v>
      </c>
      <c r="F99" s="40">
        <v>27</v>
      </c>
      <c r="G99" s="40">
        <v>96</v>
      </c>
      <c r="K99" s="44">
        <v>27</v>
      </c>
      <c r="L99" s="44">
        <v>44</v>
      </c>
      <c r="M99" s="44">
        <v>52</v>
      </c>
      <c r="N99" s="44">
        <v>60</v>
      </c>
      <c r="P99" s="44">
        <v>62</v>
      </c>
      <c r="Q99" s="45">
        <v>74</v>
      </c>
      <c r="R99" s="44">
        <v>67</v>
      </c>
      <c r="S99" s="44">
        <v>90</v>
      </c>
      <c r="T99" s="44">
        <v>51</v>
      </c>
      <c r="U99" s="44">
        <v>96</v>
      </c>
      <c r="V99" s="44">
        <v>53</v>
      </c>
      <c r="W99" s="44">
        <v>60</v>
      </c>
      <c r="X99" s="44">
        <v>79</v>
      </c>
      <c r="Y99" s="44">
        <v>52</v>
      </c>
      <c r="Z99" s="44">
        <v>33</v>
      </c>
      <c r="AA99" s="44">
        <v>60</v>
      </c>
      <c r="AC99" s="44">
        <v>39</v>
      </c>
      <c r="AE99" s="44">
        <v>27</v>
      </c>
      <c r="AF99" s="44">
        <v>90</v>
      </c>
      <c r="AH99" s="44">
        <v>67</v>
      </c>
      <c r="AI99" s="45"/>
      <c r="AJ99" s="45">
        <v>83</v>
      </c>
    </row>
    <row r="100" spans="1:37" ht="11.25">
      <c r="A100" s="39" t="s">
        <v>117</v>
      </c>
      <c r="B100" s="38">
        <v>15</v>
      </c>
      <c r="C100" s="43">
        <v>52</v>
      </c>
      <c r="D100" s="43">
        <v>76.8</v>
      </c>
      <c r="E100" s="43">
        <v>60.3</v>
      </c>
      <c r="F100" s="40">
        <v>32</v>
      </c>
      <c r="G100" s="40">
        <v>99</v>
      </c>
      <c r="H100" s="44">
        <v>32</v>
      </c>
      <c r="I100" s="44">
        <v>79</v>
      </c>
      <c r="L100" s="44">
        <v>64</v>
      </c>
      <c r="M100" s="44">
        <v>35</v>
      </c>
      <c r="N100" s="44">
        <v>56</v>
      </c>
      <c r="O100" s="44">
        <v>42</v>
      </c>
      <c r="Q100" s="45">
        <v>56</v>
      </c>
      <c r="R100" s="44">
        <v>66</v>
      </c>
      <c r="S100" s="44">
        <v>58</v>
      </c>
      <c r="Y100" s="44">
        <v>81</v>
      </c>
      <c r="AB100" s="44">
        <v>54</v>
      </c>
      <c r="AC100" s="44">
        <v>72</v>
      </c>
      <c r="AH100" s="44">
        <v>99</v>
      </c>
      <c r="AJ100" s="45">
        <v>82</v>
      </c>
      <c r="AK100" s="45">
        <v>39</v>
      </c>
    </row>
    <row r="101" spans="1:37" ht="11.25">
      <c r="A101" s="39" t="s">
        <v>72</v>
      </c>
      <c r="B101" s="38">
        <v>28</v>
      </c>
      <c r="C101" s="43">
        <v>62</v>
      </c>
      <c r="D101" s="43">
        <v>60.4</v>
      </c>
      <c r="E101" s="43">
        <v>60.5</v>
      </c>
      <c r="F101" s="40">
        <v>34</v>
      </c>
      <c r="G101" s="40">
        <v>90</v>
      </c>
      <c r="H101" s="44">
        <v>77</v>
      </c>
      <c r="I101" s="44">
        <v>89</v>
      </c>
      <c r="J101" s="44">
        <v>90</v>
      </c>
      <c r="K101" s="44">
        <v>46</v>
      </c>
      <c r="L101" s="44">
        <v>50</v>
      </c>
      <c r="M101" s="44">
        <v>80</v>
      </c>
      <c r="N101" s="44">
        <v>73</v>
      </c>
      <c r="O101" s="44">
        <v>34</v>
      </c>
      <c r="P101" s="44">
        <v>34</v>
      </c>
      <c r="Q101" s="45">
        <v>47</v>
      </c>
      <c r="R101" s="44">
        <v>65</v>
      </c>
      <c r="S101" s="44">
        <v>55</v>
      </c>
      <c r="T101" s="44">
        <v>63</v>
      </c>
      <c r="U101" s="44">
        <v>62</v>
      </c>
      <c r="V101" s="44">
        <v>62</v>
      </c>
      <c r="W101" s="44">
        <v>70</v>
      </c>
      <c r="X101" s="44">
        <v>42</v>
      </c>
      <c r="AA101" s="44">
        <v>89</v>
      </c>
      <c r="AB101" s="44">
        <v>55</v>
      </c>
      <c r="AC101" s="44">
        <v>60</v>
      </c>
      <c r="AD101" s="44">
        <v>56</v>
      </c>
      <c r="AE101" s="44">
        <v>43</v>
      </c>
      <c r="AF101" s="44">
        <v>68</v>
      </c>
      <c r="AG101" s="44">
        <v>52</v>
      </c>
      <c r="AH101" s="44">
        <v>62</v>
      </c>
      <c r="AI101" s="45">
        <v>59</v>
      </c>
      <c r="AJ101" s="45">
        <v>60</v>
      </c>
      <c r="AK101" s="45">
        <v>55</v>
      </c>
    </row>
    <row r="102" spans="1:37" ht="11.25">
      <c r="A102" s="39" t="s">
        <v>243</v>
      </c>
      <c r="B102" s="38">
        <v>7</v>
      </c>
      <c r="C102" s="43">
        <v>57</v>
      </c>
      <c r="D102" s="43" t="s">
        <v>642</v>
      </c>
      <c r="E102" s="43">
        <v>61.8</v>
      </c>
      <c r="F102" s="40">
        <v>40</v>
      </c>
      <c r="G102" s="40">
        <v>94</v>
      </c>
      <c r="K102" s="44">
        <v>81</v>
      </c>
      <c r="N102" s="44">
        <v>58</v>
      </c>
      <c r="P102" s="44">
        <v>40</v>
      </c>
      <c r="Q102" s="45">
        <v>49</v>
      </c>
      <c r="R102" s="44">
        <v>58</v>
      </c>
      <c r="W102" s="44">
        <v>63</v>
      </c>
      <c r="Z102" s="44">
        <v>94</v>
      </c>
      <c r="AI102" s="45"/>
      <c r="AJ102" s="45"/>
      <c r="AK102" s="45"/>
    </row>
    <row r="103" spans="1:37" ht="11.25">
      <c r="A103" s="39" t="s">
        <v>7</v>
      </c>
      <c r="B103" s="38">
        <v>13</v>
      </c>
      <c r="C103" s="43">
        <v>50.8</v>
      </c>
      <c r="D103" s="43">
        <v>67.5</v>
      </c>
      <c r="E103" s="43">
        <v>62.6</v>
      </c>
      <c r="F103" s="40">
        <v>36</v>
      </c>
      <c r="G103" s="40">
        <v>81</v>
      </c>
      <c r="K103" s="44">
        <v>48</v>
      </c>
      <c r="L103" s="44">
        <v>59</v>
      </c>
      <c r="M103" s="44">
        <v>65</v>
      </c>
      <c r="P103" s="44">
        <v>36</v>
      </c>
      <c r="Q103" s="45">
        <v>46</v>
      </c>
      <c r="T103" s="44">
        <v>77</v>
      </c>
      <c r="V103" s="44">
        <v>64</v>
      </c>
      <c r="W103" s="44">
        <v>72</v>
      </c>
      <c r="Z103" s="44">
        <v>69</v>
      </c>
      <c r="AA103" s="44">
        <v>75</v>
      </c>
      <c r="AC103" s="44">
        <v>81</v>
      </c>
      <c r="AE103" s="44">
        <v>78</v>
      </c>
      <c r="AI103" s="45"/>
      <c r="AJ103" s="45">
        <v>36</v>
      </c>
      <c r="AK103" s="45"/>
    </row>
    <row r="104" spans="1:36" ht="11.25">
      <c r="A104" s="39" t="s">
        <v>98</v>
      </c>
      <c r="B104" s="38">
        <v>10</v>
      </c>
      <c r="C104" s="43">
        <v>67.4</v>
      </c>
      <c r="D104" s="43">
        <v>55.3</v>
      </c>
      <c r="E104" s="43">
        <v>62.8</v>
      </c>
      <c r="F104" s="40">
        <v>40</v>
      </c>
      <c r="G104" s="40">
        <v>90</v>
      </c>
      <c r="H104" s="44">
        <v>51</v>
      </c>
      <c r="J104" s="44">
        <v>74</v>
      </c>
      <c r="M104" s="44">
        <v>63</v>
      </c>
      <c r="N104" s="44">
        <v>90</v>
      </c>
      <c r="Q104" s="45">
        <v>59</v>
      </c>
      <c r="W104" s="44">
        <v>89</v>
      </c>
      <c r="Y104" s="44">
        <v>40</v>
      </c>
      <c r="AB104" s="44">
        <v>59</v>
      </c>
      <c r="AC104" s="44">
        <v>44</v>
      </c>
      <c r="AG104" s="44">
        <v>63</v>
      </c>
      <c r="AI104" s="45"/>
      <c r="AJ104" s="45"/>
    </row>
    <row r="105" spans="1:37" ht="11.25">
      <c r="A105" s="42" t="s">
        <v>461</v>
      </c>
      <c r="B105" s="38">
        <v>3</v>
      </c>
      <c r="C105" s="43">
        <v>64</v>
      </c>
      <c r="D105" s="43" t="s">
        <v>642</v>
      </c>
      <c r="E105" s="43">
        <v>64</v>
      </c>
      <c r="F105" s="40">
        <v>52</v>
      </c>
      <c r="G105" s="40">
        <v>94</v>
      </c>
      <c r="O105" s="44">
        <v>64</v>
      </c>
      <c r="Q105" s="45"/>
      <c r="S105" s="44">
        <v>52</v>
      </c>
      <c r="U105" s="44">
        <v>94</v>
      </c>
      <c r="AI105" s="45"/>
      <c r="AJ105" s="45"/>
      <c r="AK105" s="45"/>
    </row>
    <row r="106" spans="1:37" ht="11.25">
      <c r="A106" s="39" t="s">
        <v>106</v>
      </c>
      <c r="B106" s="38">
        <v>22</v>
      </c>
      <c r="C106" s="43">
        <v>64.9</v>
      </c>
      <c r="D106" s="43">
        <v>70.7</v>
      </c>
      <c r="E106" s="43">
        <v>65.1</v>
      </c>
      <c r="F106" s="40">
        <v>29</v>
      </c>
      <c r="G106" s="40">
        <v>97</v>
      </c>
      <c r="H106" s="44">
        <v>43</v>
      </c>
      <c r="J106" s="44">
        <v>97</v>
      </c>
      <c r="K106" s="44">
        <v>95</v>
      </c>
      <c r="L106" s="44">
        <v>74</v>
      </c>
      <c r="M106" s="44">
        <v>39</v>
      </c>
      <c r="O106" s="44">
        <v>29</v>
      </c>
      <c r="P106" s="44">
        <v>77</v>
      </c>
      <c r="Q106" s="45">
        <v>65</v>
      </c>
      <c r="R106" s="44">
        <v>38</v>
      </c>
      <c r="S106" s="44">
        <v>72</v>
      </c>
      <c r="T106" s="44">
        <v>31</v>
      </c>
      <c r="U106" s="44">
        <v>55</v>
      </c>
      <c r="V106" s="44">
        <v>56</v>
      </c>
      <c r="W106" s="44">
        <v>56</v>
      </c>
      <c r="X106" s="44">
        <v>63</v>
      </c>
      <c r="AA106" s="44">
        <v>63</v>
      </c>
      <c r="AC106" s="44">
        <v>55</v>
      </c>
      <c r="AE106" s="44">
        <v>51</v>
      </c>
      <c r="AG106" s="44">
        <v>79</v>
      </c>
      <c r="AH106" s="44">
        <v>81</v>
      </c>
      <c r="AI106" s="45"/>
      <c r="AJ106" s="45">
        <v>95</v>
      </c>
      <c r="AK106" s="45">
        <v>114</v>
      </c>
    </row>
    <row r="107" spans="1:37" ht="11.25">
      <c r="A107" s="39" t="s">
        <v>33</v>
      </c>
      <c r="B107" s="38">
        <v>19</v>
      </c>
      <c r="C107" s="43">
        <v>52.8</v>
      </c>
      <c r="D107" s="43">
        <v>73.2</v>
      </c>
      <c r="E107" s="43">
        <v>65.6</v>
      </c>
      <c r="F107" s="40">
        <v>31</v>
      </c>
      <c r="G107" s="40">
        <v>84</v>
      </c>
      <c r="K107" s="44">
        <v>35</v>
      </c>
      <c r="L107" s="44">
        <v>31</v>
      </c>
      <c r="M107" s="44">
        <v>81</v>
      </c>
      <c r="N107" s="44">
        <v>55</v>
      </c>
      <c r="P107" s="44">
        <v>63</v>
      </c>
      <c r="Q107" s="45">
        <v>52</v>
      </c>
      <c r="R107" s="44">
        <v>84</v>
      </c>
      <c r="S107" s="44">
        <v>79</v>
      </c>
      <c r="T107" s="44">
        <v>62</v>
      </c>
      <c r="V107" s="44">
        <v>55</v>
      </c>
      <c r="W107" s="44">
        <v>52</v>
      </c>
      <c r="X107" s="44">
        <v>69</v>
      </c>
      <c r="AA107" s="44">
        <v>71</v>
      </c>
      <c r="AC107" s="44">
        <v>69</v>
      </c>
      <c r="AD107" s="44">
        <v>61</v>
      </c>
      <c r="AF107" s="44">
        <v>84</v>
      </c>
      <c r="AH107" s="44">
        <v>83</v>
      </c>
      <c r="AI107" s="45"/>
      <c r="AJ107" s="45">
        <v>71</v>
      </c>
      <c r="AK107" s="45">
        <v>74</v>
      </c>
    </row>
    <row r="108" spans="1:37" ht="11.25">
      <c r="A108" s="39" t="s">
        <v>188</v>
      </c>
      <c r="B108" s="38">
        <v>7</v>
      </c>
      <c r="C108" s="43">
        <v>80.5</v>
      </c>
      <c r="D108" s="43">
        <v>64</v>
      </c>
      <c r="E108" s="43">
        <v>65.6</v>
      </c>
      <c r="F108" s="40">
        <v>47</v>
      </c>
      <c r="G108" s="40">
        <v>94</v>
      </c>
      <c r="I108" s="44">
        <v>94</v>
      </c>
      <c r="L108" s="44">
        <v>67</v>
      </c>
      <c r="Q108" s="45"/>
      <c r="AB108" s="44">
        <v>47</v>
      </c>
      <c r="AG108" s="44">
        <v>69</v>
      </c>
      <c r="AH108" s="44">
        <v>75</v>
      </c>
      <c r="AI108" s="45">
        <v>65</v>
      </c>
      <c r="AK108" s="45">
        <v>52</v>
      </c>
    </row>
    <row r="109" spans="1:36" ht="11.25">
      <c r="A109" s="39" t="s">
        <v>60</v>
      </c>
      <c r="B109" s="38">
        <v>16</v>
      </c>
      <c r="C109" s="43">
        <v>58.8</v>
      </c>
      <c r="D109" s="43">
        <v>76.5</v>
      </c>
      <c r="E109" s="43">
        <v>65.9</v>
      </c>
      <c r="F109" s="40">
        <v>31</v>
      </c>
      <c r="G109" s="40">
        <v>89</v>
      </c>
      <c r="H109" s="44">
        <v>89</v>
      </c>
      <c r="K109" s="44">
        <v>31</v>
      </c>
      <c r="L109" s="44">
        <v>51</v>
      </c>
      <c r="M109" s="44">
        <v>64</v>
      </c>
      <c r="Q109" s="45"/>
      <c r="R109" s="44">
        <v>52</v>
      </c>
      <c r="S109" s="44">
        <v>70</v>
      </c>
      <c r="T109" s="44">
        <v>60</v>
      </c>
      <c r="U109" s="44">
        <v>47</v>
      </c>
      <c r="V109" s="44">
        <v>68</v>
      </c>
      <c r="X109" s="44">
        <v>51</v>
      </c>
      <c r="AB109" s="44">
        <v>84</v>
      </c>
      <c r="AC109" s="44">
        <v>86</v>
      </c>
      <c r="AE109" s="44">
        <v>69</v>
      </c>
      <c r="AG109" s="44">
        <v>82</v>
      </c>
      <c r="AH109" s="44">
        <v>85</v>
      </c>
      <c r="AJ109" s="45">
        <v>53</v>
      </c>
    </row>
    <row r="110" spans="1:37" ht="11.25">
      <c r="A110" s="39" t="s">
        <v>96</v>
      </c>
      <c r="B110" s="38">
        <v>26</v>
      </c>
      <c r="C110" s="43">
        <v>61.6</v>
      </c>
      <c r="D110" s="43">
        <v>64.9</v>
      </c>
      <c r="E110" s="43">
        <v>66.3</v>
      </c>
      <c r="F110" s="40">
        <v>47</v>
      </c>
      <c r="G110" s="40">
        <v>89</v>
      </c>
      <c r="H110" s="44">
        <v>53</v>
      </c>
      <c r="I110" s="44">
        <v>72</v>
      </c>
      <c r="J110" s="44">
        <v>88</v>
      </c>
      <c r="K110" s="44">
        <v>47</v>
      </c>
      <c r="L110" s="44">
        <v>70</v>
      </c>
      <c r="M110" s="44">
        <v>62</v>
      </c>
      <c r="N110" s="44">
        <v>52</v>
      </c>
      <c r="O110" s="44">
        <v>53</v>
      </c>
      <c r="P110" s="44">
        <v>58</v>
      </c>
      <c r="Q110" s="45">
        <v>61</v>
      </c>
      <c r="R110" s="44">
        <v>76</v>
      </c>
      <c r="S110" s="44">
        <v>71</v>
      </c>
      <c r="T110" s="44">
        <v>72</v>
      </c>
      <c r="U110" s="44">
        <v>88</v>
      </c>
      <c r="V110" s="44">
        <v>89</v>
      </c>
      <c r="W110" s="44">
        <v>54</v>
      </c>
      <c r="X110" s="44">
        <v>47</v>
      </c>
      <c r="Z110" s="44">
        <v>64</v>
      </c>
      <c r="AA110" s="44">
        <v>53</v>
      </c>
      <c r="AB110" s="44">
        <v>87</v>
      </c>
      <c r="AC110" s="44">
        <v>63</v>
      </c>
      <c r="AE110" s="44">
        <v>49</v>
      </c>
      <c r="AG110" s="44">
        <v>66</v>
      </c>
      <c r="AH110" s="44">
        <v>69</v>
      </c>
      <c r="AI110" s="45"/>
      <c r="AJ110" s="45">
        <v>67</v>
      </c>
      <c r="AK110" s="45">
        <v>97</v>
      </c>
    </row>
    <row r="111" spans="1:36" ht="11.25">
      <c r="A111" s="39" t="s">
        <v>212</v>
      </c>
      <c r="B111" s="38">
        <v>18</v>
      </c>
      <c r="C111" s="43">
        <v>44.2</v>
      </c>
      <c r="D111" s="43">
        <v>81.2</v>
      </c>
      <c r="E111" s="43">
        <v>66.4</v>
      </c>
      <c r="F111" s="40">
        <v>28</v>
      </c>
      <c r="G111" s="40">
        <v>94</v>
      </c>
      <c r="J111" s="44">
        <v>40</v>
      </c>
      <c r="K111" s="44">
        <v>68</v>
      </c>
      <c r="N111" s="44">
        <v>61</v>
      </c>
      <c r="O111" s="44">
        <v>28</v>
      </c>
      <c r="P111" s="44">
        <v>29</v>
      </c>
      <c r="Q111" s="45">
        <v>39</v>
      </c>
      <c r="R111" s="44">
        <v>80</v>
      </c>
      <c r="T111" s="44">
        <v>66</v>
      </c>
      <c r="V111" s="44">
        <v>70</v>
      </c>
      <c r="W111" s="44">
        <v>71</v>
      </c>
      <c r="X111" s="44">
        <v>70</v>
      </c>
      <c r="Z111" s="44">
        <v>76</v>
      </c>
      <c r="AA111" s="44">
        <v>72</v>
      </c>
      <c r="AB111" s="44">
        <v>92</v>
      </c>
      <c r="AC111" s="44">
        <v>80</v>
      </c>
      <c r="AD111" s="44">
        <v>89</v>
      </c>
      <c r="AE111" s="44">
        <v>60</v>
      </c>
      <c r="AJ111" s="45">
        <v>94</v>
      </c>
    </row>
    <row r="112" spans="1:37" ht="11.25">
      <c r="A112" s="39" t="s">
        <v>249</v>
      </c>
      <c r="B112" s="38">
        <v>5</v>
      </c>
      <c r="C112" s="43">
        <v>67</v>
      </c>
      <c r="D112" s="43" t="s">
        <v>642</v>
      </c>
      <c r="E112" s="43">
        <v>67</v>
      </c>
      <c r="F112" s="40">
        <v>55</v>
      </c>
      <c r="G112" s="40">
        <v>85</v>
      </c>
      <c r="K112" s="44">
        <v>85</v>
      </c>
      <c r="O112" s="44">
        <v>55</v>
      </c>
      <c r="P112" s="44">
        <v>64</v>
      </c>
      <c r="Q112" s="45">
        <v>64</v>
      </c>
      <c r="Z112" s="44">
        <v>73</v>
      </c>
      <c r="AI112" s="45"/>
      <c r="AJ112" s="45"/>
      <c r="AK112" s="45"/>
    </row>
    <row r="113" spans="1:37" ht="11.25">
      <c r="A113" s="39" t="s">
        <v>8</v>
      </c>
      <c r="B113" s="38">
        <v>20</v>
      </c>
      <c r="C113" s="43">
        <v>61.4</v>
      </c>
      <c r="D113" s="43">
        <v>82.2</v>
      </c>
      <c r="E113" s="43">
        <v>67.2</v>
      </c>
      <c r="F113" s="40">
        <v>31</v>
      </c>
      <c r="G113" s="40">
        <v>108</v>
      </c>
      <c r="J113" s="44">
        <v>54</v>
      </c>
      <c r="K113" s="44">
        <v>38</v>
      </c>
      <c r="L113" s="44">
        <v>91</v>
      </c>
      <c r="M113" s="44">
        <v>71</v>
      </c>
      <c r="N113" s="44">
        <v>49</v>
      </c>
      <c r="O113" s="44">
        <v>61</v>
      </c>
      <c r="P113" s="44">
        <v>57</v>
      </c>
      <c r="Q113" s="45">
        <v>70</v>
      </c>
      <c r="R113" s="44">
        <v>68</v>
      </c>
      <c r="T113" s="44">
        <v>75</v>
      </c>
      <c r="V113" s="44">
        <v>31</v>
      </c>
      <c r="W113" s="44">
        <v>48</v>
      </c>
      <c r="X113" s="44">
        <v>68</v>
      </c>
      <c r="Y113" s="44">
        <v>108</v>
      </c>
      <c r="Z113" s="44">
        <v>49</v>
      </c>
      <c r="AA113" s="44">
        <v>88</v>
      </c>
      <c r="AC113" s="44">
        <v>84</v>
      </c>
      <c r="AE113" s="44">
        <v>57</v>
      </c>
      <c r="AH113" s="44">
        <v>95</v>
      </c>
      <c r="AI113" s="45"/>
      <c r="AJ113" s="45">
        <v>87</v>
      </c>
      <c r="AK113" s="45"/>
    </row>
    <row r="114" spans="1:36" ht="11.25">
      <c r="A114" s="39" t="s">
        <v>19</v>
      </c>
      <c r="B114" s="38">
        <v>17</v>
      </c>
      <c r="C114" s="43">
        <v>64</v>
      </c>
      <c r="D114" s="43">
        <v>66.3</v>
      </c>
      <c r="E114" s="43">
        <v>67.2</v>
      </c>
      <c r="F114" s="40">
        <v>44</v>
      </c>
      <c r="G114" s="40">
        <v>97</v>
      </c>
      <c r="K114" s="44">
        <v>78</v>
      </c>
      <c r="N114" s="46"/>
      <c r="O114" s="44">
        <v>46</v>
      </c>
      <c r="P114" s="44">
        <v>56</v>
      </c>
      <c r="Q114" s="45">
        <v>76</v>
      </c>
      <c r="R114" s="44">
        <v>69</v>
      </c>
      <c r="S114" s="44">
        <v>54</v>
      </c>
      <c r="T114" s="44">
        <v>97</v>
      </c>
      <c r="V114" s="44">
        <v>71</v>
      </c>
      <c r="W114" s="44">
        <v>59</v>
      </c>
      <c r="X114" s="44">
        <v>65</v>
      </c>
      <c r="Z114" s="44">
        <v>80</v>
      </c>
      <c r="AC114" s="44">
        <v>90</v>
      </c>
      <c r="AD114" s="44">
        <v>71</v>
      </c>
      <c r="AE114" s="44">
        <v>68</v>
      </c>
      <c r="AF114" s="44">
        <v>44</v>
      </c>
      <c r="AH114" s="44">
        <v>73</v>
      </c>
      <c r="AJ114" s="45">
        <v>52</v>
      </c>
    </row>
    <row r="115" spans="1:36" ht="11.25">
      <c r="A115" s="39" t="s">
        <v>220</v>
      </c>
      <c r="B115" s="38">
        <v>19</v>
      </c>
      <c r="C115" s="43">
        <v>64.8</v>
      </c>
      <c r="D115" s="43">
        <v>76.5</v>
      </c>
      <c r="E115" s="43">
        <v>67.6</v>
      </c>
      <c r="F115" s="40">
        <v>29</v>
      </c>
      <c r="G115" s="40">
        <v>93</v>
      </c>
      <c r="J115" s="44">
        <v>57</v>
      </c>
      <c r="K115" s="44">
        <v>89</v>
      </c>
      <c r="O115" s="44">
        <v>54</v>
      </c>
      <c r="P115" s="44">
        <v>43</v>
      </c>
      <c r="Q115" s="45">
        <v>81</v>
      </c>
      <c r="R115" s="44">
        <v>54</v>
      </c>
      <c r="S115" s="44">
        <v>87</v>
      </c>
      <c r="T115" s="44">
        <v>76</v>
      </c>
      <c r="U115" s="44">
        <v>38</v>
      </c>
      <c r="V115" s="44">
        <v>57</v>
      </c>
      <c r="W115" s="44">
        <v>61</v>
      </c>
      <c r="X115" s="44">
        <v>86</v>
      </c>
      <c r="Z115" s="44">
        <v>29</v>
      </c>
      <c r="AA115" s="44">
        <v>65</v>
      </c>
      <c r="AC115" s="44">
        <v>74</v>
      </c>
      <c r="AD115" s="44">
        <v>90</v>
      </c>
      <c r="AE115" s="44">
        <v>87</v>
      </c>
      <c r="AH115" s="44">
        <v>93</v>
      </c>
      <c r="AJ115" s="45">
        <v>50</v>
      </c>
    </row>
    <row r="116" spans="1:37" ht="11.25">
      <c r="A116" s="39" t="s">
        <v>81</v>
      </c>
      <c r="B116" s="38">
        <v>3</v>
      </c>
      <c r="C116" s="43">
        <v>82.5</v>
      </c>
      <c r="D116" s="43">
        <v>49</v>
      </c>
      <c r="E116" s="43">
        <v>68</v>
      </c>
      <c r="F116" s="40">
        <v>49</v>
      </c>
      <c r="G116" s="40">
        <v>97</v>
      </c>
      <c r="H116" s="44">
        <v>68</v>
      </c>
      <c r="O116" s="44">
        <v>97</v>
      </c>
      <c r="Q116" s="45"/>
      <c r="AF116" s="44">
        <v>49</v>
      </c>
      <c r="AI116" s="45"/>
      <c r="AJ116" s="45"/>
      <c r="AK116" s="45"/>
    </row>
    <row r="117" spans="1:37" ht="11.25">
      <c r="A117" s="39" t="s">
        <v>86</v>
      </c>
      <c r="B117" s="38">
        <v>11</v>
      </c>
      <c r="C117" s="43">
        <v>74.5</v>
      </c>
      <c r="D117" s="43">
        <v>65.8</v>
      </c>
      <c r="E117" s="43">
        <v>68.3</v>
      </c>
      <c r="F117" s="40">
        <v>45</v>
      </c>
      <c r="G117" s="40">
        <v>107</v>
      </c>
      <c r="H117" s="44">
        <v>63</v>
      </c>
      <c r="J117" s="44">
        <v>86</v>
      </c>
      <c r="Q117" s="45"/>
      <c r="R117" s="44">
        <v>55</v>
      </c>
      <c r="S117" s="44">
        <v>56</v>
      </c>
      <c r="Y117" s="44">
        <v>107</v>
      </c>
      <c r="AB117" s="44">
        <v>45</v>
      </c>
      <c r="AC117" s="44">
        <v>85</v>
      </c>
      <c r="AF117" s="44">
        <v>69</v>
      </c>
      <c r="AG117" s="44">
        <v>51</v>
      </c>
      <c r="AH117" s="44">
        <v>79</v>
      </c>
      <c r="AI117" s="45"/>
      <c r="AK117" s="45">
        <v>71</v>
      </c>
    </row>
    <row r="118" spans="1:37" ht="11.25">
      <c r="A118" s="39" t="s">
        <v>184</v>
      </c>
      <c r="B118" s="38">
        <v>4</v>
      </c>
      <c r="C118" s="43">
        <v>98</v>
      </c>
      <c r="D118" s="43">
        <v>65</v>
      </c>
      <c r="E118" s="43">
        <v>69</v>
      </c>
      <c r="F118" s="40">
        <v>61</v>
      </c>
      <c r="G118" s="40">
        <v>98</v>
      </c>
      <c r="I118" s="44">
        <v>98</v>
      </c>
      <c r="Q118" s="45"/>
      <c r="Y118" s="44">
        <v>69</v>
      </c>
      <c r="AB118" s="44">
        <v>61</v>
      </c>
      <c r="AI118" s="45">
        <v>69</v>
      </c>
      <c r="AK118" s="45"/>
    </row>
    <row r="119" spans="1:37" ht="11.25">
      <c r="A119" s="39" t="s">
        <v>230</v>
      </c>
      <c r="B119" s="38">
        <v>3</v>
      </c>
      <c r="C119" s="43">
        <v>67.7</v>
      </c>
      <c r="D119" s="43" t="s">
        <v>642</v>
      </c>
      <c r="E119" s="43">
        <v>69</v>
      </c>
      <c r="F119" s="40">
        <v>64</v>
      </c>
      <c r="G119" s="40">
        <v>70</v>
      </c>
      <c r="K119" s="44">
        <v>70</v>
      </c>
      <c r="N119" s="44">
        <v>64</v>
      </c>
      <c r="Q119" s="45">
        <v>69</v>
      </c>
      <c r="AJ119" s="45"/>
      <c r="AK119" s="45"/>
    </row>
    <row r="120" spans="1:37" ht="11.25">
      <c r="A120" s="39" t="s">
        <v>503</v>
      </c>
      <c r="B120" s="38">
        <v>18</v>
      </c>
      <c r="C120" s="43">
        <v>63</v>
      </c>
      <c r="D120" s="43">
        <v>70.3</v>
      </c>
      <c r="E120" s="43">
        <v>69.2</v>
      </c>
      <c r="F120" s="40">
        <v>44</v>
      </c>
      <c r="G120" s="40">
        <v>94</v>
      </c>
      <c r="K120" s="44">
        <v>74</v>
      </c>
      <c r="L120" s="44">
        <v>56</v>
      </c>
      <c r="O120" s="44">
        <v>57</v>
      </c>
      <c r="P120" s="44">
        <v>65</v>
      </c>
      <c r="Q120" s="45">
        <v>63</v>
      </c>
      <c r="R120" s="44">
        <v>73</v>
      </c>
      <c r="S120" s="44">
        <v>66</v>
      </c>
      <c r="T120" s="44">
        <v>44</v>
      </c>
      <c r="U120" s="44">
        <v>65</v>
      </c>
      <c r="V120" s="44">
        <v>94</v>
      </c>
      <c r="W120" s="44">
        <v>66</v>
      </c>
      <c r="X120" s="44">
        <v>64</v>
      </c>
      <c r="Z120" s="44">
        <v>61</v>
      </c>
      <c r="AA120" s="44">
        <v>67</v>
      </c>
      <c r="AC120" s="44">
        <v>61</v>
      </c>
      <c r="AE120" s="44">
        <v>61</v>
      </c>
      <c r="AI120" s="45"/>
      <c r="AJ120" s="45">
        <v>92</v>
      </c>
      <c r="AK120" s="45">
        <v>116</v>
      </c>
    </row>
    <row r="121" spans="1:36" ht="11.25">
      <c r="A121" s="39" t="s">
        <v>195</v>
      </c>
      <c r="B121" s="38">
        <v>4</v>
      </c>
      <c r="C121" s="43" t="s">
        <v>642</v>
      </c>
      <c r="D121" s="43">
        <v>76</v>
      </c>
      <c r="E121" s="43">
        <v>69.5</v>
      </c>
      <c r="F121" s="40">
        <v>64</v>
      </c>
      <c r="G121" s="40">
        <v>96</v>
      </c>
      <c r="Q121" s="45"/>
      <c r="Y121" s="44">
        <v>71</v>
      </c>
      <c r="AG121" s="44">
        <v>64</v>
      </c>
      <c r="AI121" s="45">
        <v>68</v>
      </c>
      <c r="AJ121" s="45">
        <v>96</v>
      </c>
    </row>
    <row r="122" spans="1:37" ht="11.25">
      <c r="A122" s="39" t="s">
        <v>18</v>
      </c>
      <c r="B122" s="38">
        <v>15</v>
      </c>
      <c r="C122" s="43">
        <v>70.2</v>
      </c>
      <c r="D122" s="43">
        <v>72.3</v>
      </c>
      <c r="E122" s="43">
        <v>70</v>
      </c>
      <c r="F122" s="40">
        <v>50</v>
      </c>
      <c r="G122" s="40">
        <v>90</v>
      </c>
      <c r="K122" s="44">
        <v>67</v>
      </c>
      <c r="L122" s="44">
        <v>60</v>
      </c>
      <c r="M122" s="44">
        <v>50</v>
      </c>
      <c r="N122" s="44">
        <v>88</v>
      </c>
      <c r="P122" s="44">
        <v>74</v>
      </c>
      <c r="Q122" s="45">
        <v>82</v>
      </c>
      <c r="R122" s="44">
        <v>70</v>
      </c>
      <c r="S122" s="44">
        <v>76</v>
      </c>
      <c r="T122" s="44">
        <v>59</v>
      </c>
      <c r="V122" s="44">
        <v>58</v>
      </c>
      <c r="W122" s="44">
        <v>90</v>
      </c>
      <c r="Z122" s="44">
        <v>59</v>
      </c>
      <c r="AA122" s="44">
        <v>69</v>
      </c>
      <c r="AC122" s="44">
        <v>73</v>
      </c>
      <c r="AD122" s="44">
        <v>75</v>
      </c>
      <c r="AI122" s="45"/>
      <c r="AJ122" s="45"/>
      <c r="AK122" s="45"/>
    </row>
    <row r="123" spans="1:37" ht="11.25">
      <c r="A123" s="39" t="s">
        <v>89</v>
      </c>
      <c r="B123" s="38">
        <v>8</v>
      </c>
      <c r="C123" s="43">
        <v>58.5</v>
      </c>
      <c r="D123" s="43">
        <v>83</v>
      </c>
      <c r="E123" s="43">
        <v>70.3</v>
      </c>
      <c r="F123" s="40">
        <v>52</v>
      </c>
      <c r="G123" s="40">
        <v>95</v>
      </c>
      <c r="H123" s="44">
        <v>60</v>
      </c>
      <c r="J123" s="44">
        <v>65</v>
      </c>
      <c r="N123" s="44">
        <v>57</v>
      </c>
      <c r="O123" s="44">
        <v>52</v>
      </c>
      <c r="Q123" s="45"/>
      <c r="V123" s="44">
        <v>95</v>
      </c>
      <c r="Z123" s="44">
        <v>74</v>
      </c>
      <c r="AC123" s="44">
        <v>87</v>
      </c>
      <c r="AE123" s="44">
        <v>79</v>
      </c>
      <c r="AI123" s="45"/>
      <c r="AK123" s="45"/>
    </row>
    <row r="124" spans="1:37" ht="11.25">
      <c r="A124" s="39" t="s">
        <v>178</v>
      </c>
      <c r="B124" s="38">
        <v>14</v>
      </c>
      <c r="C124" s="43">
        <v>69.2</v>
      </c>
      <c r="D124" s="43">
        <v>69.8</v>
      </c>
      <c r="E124" s="43">
        <v>70.4</v>
      </c>
      <c r="F124" s="40">
        <v>40</v>
      </c>
      <c r="G124" s="40">
        <v>109</v>
      </c>
      <c r="I124" s="44">
        <v>43</v>
      </c>
      <c r="L124" s="44">
        <v>86</v>
      </c>
      <c r="N124" s="44">
        <v>83</v>
      </c>
      <c r="O124" s="44">
        <v>47</v>
      </c>
      <c r="Q124" s="45">
        <v>87</v>
      </c>
      <c r="U124" s="44">
        <v>59</v>
      </c>
      <c r="Y124" s="44">
        <v>109</v>
      </c>
      <c r="AB124" s="44">
        <v>89</v>
      </c>
      <c r="AD124" s="44">
        <v>68</v>
      </c>
      <c r="AG124" s="44">
        <v>40</v>
      </c>
      <c r="AH124" s="44">
        <v>72</v>
      </c>
      <c r="AI124" s="45">
        <v>66</v>
      </c>
      <c r="AJ124" s="45">
        <v>84</v>
      </c>
      <c r="AK124" s="45">
        <v>61</v>
      </c>
    </row>
    <row r="125" spans="1:36" ht="11.25">
      <c r="A125" s="41" t="s">
        <v>477</v>
      </c>
      <c r="B125" s="38">
        <v>10</v>
      </c>
      <c r="C125" s="43" t="s">
        <v>642</v>
      </c>
      <c r="D125" s="43">
        <v>65.2</v>
      </c>
      <c r="E125" s="43">
        <v>71.6</v>
      </c>
      <c r="F125" s="40">
        <v>44</v>
      </c>
      <c r="G125" s="40">
        <v>91</v>
      </c>
      <c r="Q125" s="45"/>
      <c r="T125" s="44">
        <v>91</v>
      </c>
      <c r="V125" s="44">
        <v>83</v>
      </c>
      <c r="W125" s="44">
        <v>81</v>
      </c>
      <c r="X125" s="44">
        <v>82</v>
      </c>
      <c r="Z125" s="44">
        <v>45</v>
      </c>
      <c r="AA125" s="44">
        <v>68</v>
      </c>
      <c r="AB125" s="44">
        <v>44</v>
      </c>
      <c r="AC125" s="44">
        <v>47</v>
      </c>
      <c r="AH125" s="44">
        <v>78</v>
      </c>
      <c r="AJ125" s="45">
        <v>89</v>
      </c>
    </row>
    <row r="126" spans="1:37" ht="11.25">
      <c r="A126" s="39" t="s">
        <v>35</v>
      </c>
      <c r="B126" s="38">
        <v>10</v>
      </c>
      <c r="C126" s="43">
        <v>66.8</v>
      </c>
      <c r="D126" s="43">
        <v>75</v>
      </c>
      <c r="E126" s="43">
        <v>72</v>
      </c>
      <c r="F126" s="40">
        <v>43</v>
      </c>
      <c r="G126" s="40">
        <v>99</v>
      </c>
      <c r="K126" s="44">
        <v>43</v>
      </c>
      <c r="N126" s="44">
        <v>68</v>
      </c>
      <c r="O126" s="44">
        <v>78</v>
      </c>
      <c r="P126" s="44">
        <v>66</v>
      </c>
      <c r="Q126" s="45">
        <v>79</v>
      </c>
      <c r="T126" s="44">
        <v>73</v>
      </c>
      <c r="V126" s="44">
        <v>99</v>
      </c>
      <c r="Z126" s="44">
        <v>62</v>
      </c>
      <c r="AC126" s="44">
        <v>75</v>
      </c>
      <c r="AE126" s="44">
        <v>75</v>
      </c>
      <c r="AI126" s="45"/>
      <c r="AJ126" s="45"/>
      <c r="AK126" s="45"/>
    </row>
    <row r="127" spans="1:37" ht="11.25">
      <c r="A127" s="39" t="s">
        <v>536</v>
      </c>
      <c r="B127" s="38">
        <v>3</v>
      </c>
      <c r="C127" s="43" t="s">
        <v>642</v>
      </c>
      <c r="D127" s="43">
        <v>82</v>
      </c>
      <c r="E127" s="43">
        <v>72</v>
      </c>
      <c r="F127" s="40">
        <v>68</v>
      </c>
      <c r="G127" s="40">
        <v>96</v>
      </c>
      <c r="Q127" s="45"/>
      <c r="X127" s="44">
        <v>72</v>
      </c>
      <c r="AE127" s="44">
        <v>96</v>
      </c>
      <c r="AI127" s="45"/>
      <c r="AJ127" s="45">
        <v>68</v>
      </c>
      <c r="AK127" s="45"/>
    </row>
    <row r="128" spans="1:37" ht="11.25">
      <c r="A128" s="39" t="s">
        <v>79</v>
      </c>
      <c r="B128" s="38">
        <v>13</v>
      </c>
      <c r="C128" s="43">
        <v>75.3</v>
      </c>
      <c r="D128" s="43">
        <v>69.6</v>
      </c>
      <c r="E128" s="43">
        <v>72.1</v>
      </c>
      <c r="F128" s="40">
        <v>58</v>
      </c>
      <c r="G128" s="40">
        <v>87</v>
      </c>
      <c r="H128" s="44">
        <v>70</v>
      </c>
      <c r="I128" s="44">
        <v>62</v>
      </c>
      <c r="J128" s="44">
        <v>87</v>
      </c>
      <c r="M128" s="44">
        <v>82</v>
      </c>
      <c r="Q128" s="45"/>
      <c r="Y128" s="44">
        <v>82</v>
      </c>
      <c r="AB128" s="44">
        <v>72</v>
      </c>
      <c r="AC128" s="44">
        <v>77</v>
      </c>
      <c r="AD128" s="44">
        <v>58</v>
      </c>
      <c r="AF128" s="44">
        <v>70</v>
      </c>
      <c r="AH128" s="44">
        <v>77</v>
      </c>
      <c r="AI128" s="45">
        <v>60</v>
      </c>
      <c r="AJ128" s="45">
        <v>73</v>
      </c>
      <c r="AK128" s="45">
        <v>68</v>
      </c>
    </row>
    <row r="129" spans="1:37" ht="11.25">
      <c r="A129" s="39" t="s">
        <v>64</v>
      </c>
      <c r="B129" s="38">
        <v>21</v>
      </c>
      <c r="C129" s="43">
        <v>78</v>
      </c>
      <c r="D129" s="43">
        <v>70.9</v>
      </c>
      <c r="E129" s="43">
        <v>72.7</v>
      </c>
      <c r="F129" s="40">
        <v>40</v>
      </c>
      <c r="G129" s="40">
        <v>93</v>
      </c>
      <c r="H129" s="44">
        <v>85</v>
      </c>
      <c r="L129" s="44">
        <v>93</v>
      </c>
      <c r="M129" s="44">
        <v>54</v>
      </c>
      <c r="N129" s="44">
        <v>59</v>
      </c>
      <c r="O129" s="44">
        <v>87</v>
      </c>
      <c r="Q129" s="45">
        <v>90</v>
      </c>
      <c r="R129" s="44">
        <v>62</v>
      </c>
      <c r="S129" s="44">
        <v>61</v>
      </c>
      <c r="U129" s="44">
        <v>77</v>
      </c>
      <c r="V129" s="44">
        <v>45</v>
      </c>
      <c r="Y129" s="44">
        <v>90</v>
      </c>
      <c r="Z129" s="44">
        <v>40</v>
      </c>
      <c r="AA129" s="44">
        <v>70</v>
      </c>
      <c r="AB129" s="44">
        <v>85</v>
      </c>
      <c r="AC129" s="44">
        <v>76</v>
      </c>
      <c r="AD129" s="44">
        <v>80</v>
      </c>
      <c r="AE129" s="44">
        <v>52</v>
      </c>
      <c r="AF129" s="44">
        <v>42</v>
      </c>
      <c r="AH129" s="44">
        <v>76</v>
      </c>
      <c r="AI129" s="45"/>
      <c r="AJ129" s="45">
        <v>86</v>
      </c>
      <c r="AK129" s="45">
        <v>104</v>
      </c>
    </row>
    <row r="130" spans="1:37" ht="11.25">
      <c r="A130" s="39" t="s">
        <v>241</v>
      </c>
      <c r="B130" s="38">
        <v>17</v>
      </c>
      <c r="C130" s="43">
        <v>67.8</v>
      </c>
      <c r="D130" s="43">
        <v>83.5</v>
      </c>
      <c r="E130" s="43">
        <v>73.3</v>
      </c>
      <c r="F130" s="40">
        <v>45</v>
      </c>
      <c r="G130" s="40">
        <v>96</v>
      </c>
      <c r="K130" s="44">
        <v>52</v>
      </c>
      <c r="L130" s="44">
        <v>87</v>
      </c>
      <c r="M130" s="44">
        <v>67</v>
      </c>
      <c r="N130" s="44">
        <v>45</v>
      </c>
      <c r="P130" s="44">
        <v>67</v>
      </c>
      <c r="Q130" s="45">
        <v>89</v>
      </c>
      <c r="R130" s="44">
        <v>72</v>
      </c>
      <c r="S130" s="44">
        <v>80</v>
      </c>
      <c r="T130" s="44">
        <v>68</v>
      </c>
      <c r="V130" s="44">
        <v>48</v>
      </c>
      <c r="W130" s="44">
        <v>64</v>
      </c>
      <c r="X130" s="44">
        <v>78</v>
      </c>
      <c r="Z130" s="44">
        <v>90</v>
      </c>
      <c r="AA130" s="44">
        <v>86</v>
      </c>
      <c r="AE130" s="44">
        <v>88</v>
      </c>
      <c r="AH130" s="44">
        <v>96</v>
      </c>
      <c r="AI130" s="45"/>
      <c r="AJ130" s="45">
        <v>64</v>
      </c>
      <c r="AK130" s="45"/>
    </row>
    <row r="131" spans="1:37" ht="11.25">
      <c r="A131" s="39" t="s">
        <v>40</v>
      </c>
      <c r="B131" s="38">
        <v>17</v>
      </c>
      <c r="C131" s="43">
        <v>76.9</v>
      </c>
      <c r="D131" s="43">
        <v>76.4</v>
      </c>
      <c r="E131" s="43">
        <v>73.4</v>
      </c>
      <c r="F131" s="40">
        <v>41</v>
      </c>
      <c r="G131" s="40">
        <v>96</v>
      </c>
      <c r="K131" s="44">
        <v>96</v>
      </c>
      <c r="L131" s="44">
        <v>92</v>
      </c>
      <c r="M131" s="44">
        <v>79</v>
      </c>
      <c r="N131" s="44">
        <v>78</v>
      </c>
      <c r="O131" s="44">
        <v>72</v>
      </c>
      <c r="P131" s="44">
        <v>41</v>
      </c>
      <c r="Q131" s="45">
        <v>80</v>
      </c>
      <c r="S131" s="44">
        <v>47</v>
      </c>
      <c r="T131" s="44">
        <v>96</v>
      </c>
      <c r="V131" s="44">
        <v>67</v>
      </c>
      <c r="W131" s="44">
        <v>53</v>
      </c>
      <c r="X131" s="44">
        <v>55</v>
      </c>
      <c r="AA131" s="44">
        <v>59</v>
      </c>
      <c r="AC131" s="44">
        <v>70</v>
      </c>
      <c r="AE131" s="44">
        <v>74</v>
      </c>
      <c r="AF131" s="44">
        <v>83</v>
      </c>
      <c r="AG131" s="44">
        <v>96</v>
      </c>
      <c r="AI131" s="45"/>
      <c r="AJ131" s="45"/>
      <c r="AK131" s="45"/>
    </row>
    <row r="132" spans="1:36" ht="11.25">
      <c r="A132" s="39" t="s">
        <v>44</v>
      </c>
      <c r="B132" s="38">
        <v>17</v>
      </c>
      <c r="C132" s="43">
        <v>78</v>
      </c>
      <c r="D132" s="43">
        <v>66.8</v>
      </c>
      <c r="E132" s="43">
        <v>73.5</v>
      </c>
      <c r="F132" s="40">
        <v>30</v>
      </c>
      <c r="G132" s="40">
        <v>92</v>
      </c>
      <c r="L132" s="44">
        <v>77</v>
      </c>
      <c r="M132" s="44">
        <v>70</v>
      </c>
      <c r="N132" s="44">
        <v>87</v>
      </c>
      <c r="R132" s="44">
        <v>86</v>
      </c>
      <c r="S132" s="44">
        <v>39</v>
      </c>
      <c r="T132" s="44">
        <v>92</v>
      </c>
      <c r="U132" s="44">
        <v>52</v>
      </c>
      <c r="V132" s="44">
        <v>86</v>
      </c>
      <c r="W132" s="44">
        <v>83</v>
      </c>
      <c r="Y132" s="44">
        <v>80</v>
      </c>
      <c r="Z132" s="44">
        <v>71</v>
      </c>
      <c r="AA132" s="44">
        <v>74</v>
      </c>
      <c r="AC132" s="44">
        <v>71</v>
      </c>
      <c r="AD132" s="44">
        <v>79</v>
      </c>
      <c r="AE132" s="44">
        <v>30</v>
      </c>
      <c r="AH132" s="44">
        <v>70</v>
      </c>
      <c r="AJ132" s="45">
        <v>77</v>
      </c>
    </row>
    <row r="133" spans="1:37" ht="11.25">
      <c r="A133" s="39" t="s">
        <v>74</v>
      </c>
      <c r="B133" s="38">
        <v>20</v>
      </c>
      <c r="C133" s="43">
        <v>83</v>
      </c>
      <c r="D133" s="43">
        <v>65.4</v>
      </c>
      <c r="E133" s="43">
        <v>73.9</v>
      </c>
      <c r="F133" s="40">
        <v>19</v>
      </c>
      <c r="G133" s="40">
        <v>100</v>
      </c>
      <c r="H133" s="44">
        <v>75</v>
      </c>
      <c r="L133" s="44">
        <v>73</v>
      </c>
      <c r="M133" s="44">
        <v>93</v>
      </c>
      <c r="N133" s="44">
        <v>76</v>
      </c>
      <c r="Q133" s="45">
        <v>98</v>
      </c>
      <c r="R133" s="44">
        <v>64</v>
      </c>
      <c r="S133" s="44">
        <v>74</v>
      </c>
      <c r="T133" s="44">
        <v>53</v>
      </c>
      <c r="U133" s="44">
        <v>86</v>
      </c>
      <c r="V133" s="44">
        <v>72</v>
      </c>
      <c r="W133" s="44">
        <v>76</v>
      </c>
      <c r="Y133" s="44">
        <v>83</v>
      </c>
      <c r="Z133" s="44">
        <v>68</v>
      </c>
      <c r="AA133" s="44">
        <v>100</v>
      </c>
      <c r="AC133" s="44">
        <v>66</v>
      </c>
      <c r="AD133" s="44">
        <v>19</v>
      </c>
      <c r="AE133" s="44">
        <v>55</v>
      </c>
      <c r="AF133" s="44">
        <v>94</v>
      </c>
      <c r="AG133" s="44">
        <v>58</v>
      </c>
      <c r="AH133" s="44">
        <v>66</v>
      </c>
      <c r="AJ133" s="45"/>
      <c r="AK133" s="45"/>
    </row>
    <row r="134" spans="1:37" ht="11.25">
      <c r="A134" s="41" t="s">
        <v>214</v>
      </c>
      <c r="B134" s="38">
        <v>15</v>
      </c>
      <c r="C134" s="43">
        <v>67.6</v>
      </c>
      <c r="D134" s="43">
        <v>79</v>
      </c>
      <c r="E134" s="43">
        <v>74.2</v>
      </c>
      <c r="F134" s="40">
        <v>55</v>
      </c>
      <c r="G134" s="40">
        <v>96</v>
      </c>
      <c r="J134" s="44">
        <v>55</v>
      </c>
      <c r="K134" s="44">
        <v>65</v>
      </c>
      <c r="N134" s="44">
        <v>71</v>
      </c>
      <c r="P134" s="44">
        <v>70</v>
      </c>
      <c r="Q134" s="45">
        <v>77</v>
      </c>
      <c r="R134" s="44">
        <v>77</v>
      </c>
      <c r="S134" s="44">
        <v>96</v>
      </c>
      <c r="T134" s="44">
        <v>79</v>
      </c>
      <c r="V134" s="44">
        <v>66</v>
      </c>
      <c r="W134" s="44">
        <v>65</v>
      </c>
      <c r="AA134" s="44">
        <v>66</v>
      </c>
      <c r="AB134" s="44">
        <v>94</v>
      </c>
      <c r="AC134" s="44">
        <v>93</v>
      </c>
      <c r="AH134" s="44">
        <v>87</v>
      </c>
      <c r="AJ134" s="45">
        <v>55</v>
      </c>
      <c r="AK134" s="45"/>
    </row>
    <row r="135" spans="1:37" ht="11.25">
      <c r="A135" s="39" t="s">
        <v>77</v>
      </c>
      <c r="B135" s="38">
        <v>8</v>
      </c>
      <c r="C135" s="43">
        <v>80.5</v>
      </c>
      <c r="D135" s="43">
        <v>60.5</v>
      </c>
      <c r="E135" s="43">
        <v>74.2</v>
      </c>
      <c r="F135" s="40">
        <v>32</v>
      </c>
      <c r="G135" s="40">
        <v>89</v>
      </c>
      <c r="H135" s="44">
        <v>72</v>
      </c>
      <c r="J135" s="44">
        <v>89</v>
      </c>
      <c r="Y135" s="44">
        <v>56</v>
      </c>
      <c r="AC135" s="44">
        <v>62</v>
      </c>
      <c r="AE135" s="44">
        <v>70</v>
      </c>
      <c r="AF135" s="44">
        <v>32</v>
      </c>
      <c r="AG135" s="44">
        <v>78</v>
      </c>
      <c r="AK135" s="45">
        <v>107</v>
      </c>
    </row>
    <row r="136" spans="1:36" ht="11.25">
      <c r="A136" s="39" t="s">
        <v>48</v>
      </c>
      <c r="B136" s="38">
        <v>12</v>
      </c>
      <c r="C136" s="43">
        <v>68.7</v>
      </c>
      <c r="D136" s="43">
        <v>71.8</v>
      </c>
      <c r="E136" s="43">
        <v>74.5</v>
      </c>
      <c r="F136" s="40">
        <v>51</v>
      </c>
      <c r="G136" s="40">
        <v>95</v>
      </c>
      <c r="L136" s="44">
        <v>82</v>
      </c>
      <c r="O136" s="44">
        <v>51</v>
      </c>
      <c r="Q136" s="45">
        <v>73</v>
      </c>
      <c r="R136" s="44">
        <v>87</v>
      </c>
      <c r="S136" s="44">
        <v>67</v>
      </c>
      <c r="U136" s="44">
        <v>81</v>
      </c>
      <c r="Y136" s="44">
        <v>91</v>
      </c>
      <c r="AA136" s="44">
        <v>95</v>
      </c>
      <c r="AD136" s="44">
        <v>66</v>
      </c>
      <c r="AF136" s="44">
        <v>65</v>
      </c>
      <c r="AG136" s="44">
        <v>62</v>
      </c>
      <c r="AH136" s="44">
        <v>71</v>
      </c>
      <c r="AJ136" s="45"/>
    </row>
    <row r="137" spans="1:37" ht="11.25">
      <c r="A137" s="39" t="s">
        <v>61</v>
      </c>
      <c r="B137" s="38">
        <v>4</v>
      </c>
      <c r="C137" s="43">
        <v>78.7</v>
      </c>
      <c r="D137" s="43">
        <v>72</v>
      </c>
      <c r="E137" s="43">
        <v>74.5</v>
      </c>
      <c r="F137" s="40">
        <v>71</v>
      </c>
      <c r="G137" s="40">
        <v>88</v>
      </c>
      <c r="H137" s="44">
        <v>88</v>
      </c>
      <c r="I137" s="44">
        <v>71</v>
      </c>
      <c r="J137" s="44">
        <v>77</v>
      </c>
      <c r="Q137" s="45"/>
      <c r="AG137" s="44">
        <v>72</v>
      </c>
      <c r="AI137" s="45"/>
      <c r="AJ137" s="45"/>
      <c r="AK137" s="45"/>
    </row>
    <row r="138" spans="1:37" ht="11.25">
      <c r="A138" s="39" t="s">
        <v>68</v>
      </c>
      <c r="B138" s="38">
        <v>7</v>
      </c>
      <c r="C138" s="43">
        <v>77.7</v>
      </c>
      <c r="D138" s="43">
        <v>83.5</v>
      </c>
      <c r="E138" s="43">
        <v>74.6</v>
      </c>
      <c r="F138" s="40">
        <v>53</v>
      </c>
      <c r="G138" s="40">
        <v>92</v>
      </c>
      <c r="H138" s="44">
        <v>81</v>
      </c>
      <c r="J138" s="44">
        <v>76</v>
      </c>
      <c r="P138" s="44">
        <v>76</v>
      </c>
      <c r="Q138" s="45"/>
      <c r="S138" s="44">
        <v>65</v>
      </c>
      <c r="AG138" s="44">
        <v>75</v>
      </c>
      <c r="AH138" s="44">
        <v>92</v>
      </c>
      <c r="AI138" s="45"/>
      <c r="AK138" s="45">
        <v>53</v>
      </c>
    </row>
    <row r="139" spans="1:37" ht="11.25">
      <c r="A139" s="39" t="s">
        <v>100</v>
      </c>
      <c r="B139" s="38">
        <v>18</v>
      </c>
      <c r="C139" s="43">
        <v>69.2</v>
      </c>
      <c r="D139" s="43">
        <v>83.7</v>
      </c>
      <c r="E139" s="43">
        <v>74.7</v>
      </c>
      <c r="F139" s="40">
        <v>41</v>
      </c>
      <c r="G139" s="40">
        <v>102</v>
      </c>
      <c r="H139" s="44">
        <v>49</v>
      </c>
      <c r="I139" s="44">
        <v>74</v>
      </c>
      <c r="J139" s="44">
        <v>66</v>
      </c>
      <c r="L139" s="44">
        <v>97</v>
      </c>
      <c r="M139" s="44">
        <v>60</v>
      </c>
      <c r="Q139" s="45"/>
      <c r="R139" s="44">
        <v>60</v>
      </c>
      <c r="S139" s="44">
        <v>41</v>
      </c>
      <c r="T139" s="44">
        <v>74</v>
      </c>
      <c r="U139" s="44">
        <v>61</v>
      </c>
      <c r="X139" s="44">
        <v>74</v>
      </c>
      <c r="Y139" s="44">
        <v>102</v>
      </c>
      <c r="AB139" s="44">
        <v>97</v>
      </c>
      <c r="AD139" s="44">
        <v>83</v>
      </c>
      <c r="AF139" s="44">
        <v>60</v>
      </c>
      <c r="AG139" s="44">
        <v>84</v>
      </c>
      <c r="AH139" s="44">
        <v>98</v>
      </c>
      <c r="AJ139" s="45">
        <v>80</v>
      </c>
      <c r="AK139" s="45">
        <v>78</v>
      </c>
    </row>
    <row r="140" spans="1:37" ht="11.25">
      <c r="A140" s="39" t="s">
        <v>236</v>
      </c>
      <c r="B140" s="38">
        <v>5</v>
      </c>
      <c r="C140" s="43">
        <v>80.7</v>
      </c>
      <c r="D140" s="43" t="s">
        <v>642</v>
      </c>
      <c r="E140" s="43">
        <v>74.7</v>
      </c>
      <c r="F140" s="40">
        <v>63</v>
      </c>
      <c r="G140" s="40">
        <v>97</v>
      </c>
      <c r="K140" s="44">
        <v>80</v>
      </c>
      <c r="N140" s="44">
        <v>65</v>
      </c>
      <c r="P140" s="44">
        <v>97</v>
      </c>
      <c r="Q140" s="45"/>
      <c r="V140" s="44">
        <v>63</v>
      </c>
      <c r="Z140" s="44">
        <v>79</v>
      </c>
      <c r="AI140" s="45"/>
      <c r="AJ140" s="45"/>
      <c r="AK140" s="45"/>
    </row>
    <row r="141" spans="1:37" ht="11.25">
      <c r="A141" s="41" t="s">
        <v>275</v>
      </c>
      <c r="B141" s="38">
        <v>5</v>
      </c>
      <c r="C141" s="43">
        <v>87</v>
      </c>
      <c r="D141" s="43">
        <v>75.5</v>
      </c>
      <c r="E141" s="43">
        <v>74.7</v>
      </c>
      <c r="F141" s="40">
        <v>53</v>
      </c>
      <c r="G141" s="40">
        <v>87</v>
      </c>
      <c r="M141" s="44">
        <v>87</v>
      </c>
      <c r="N141" s="46"/>
      <c r="Q141" s="45"/>
      <c r="U141" s="44">
        <v>53</v>
      </c>
      <c r="V141" s="44">
        <v>73</v>
      </c>
      <c r="AE141" s="44">
        <v>85</v>
      </c>
      <c r="AI141" s="45"/>
      <c r="AJ141" s="45">
        <v>66</v>
      </c>
      <c r="AK141" s="45"/>
    </row>
    <row r="142" spans="1:36" ht="11.25">
      <c r="A142" s="39" t="s">
        <v>43</v>
      </c>
      <c r="B142" s="38">
        <v>17</v>
      </c>
      <c r="C142" s="43">
        <v>74.5</v>
      </c>
      <c r="D142" s="43">
        <v>90.6</v>
      </c>
      <c r="E142" s="43">
        <v>74.9</v>
      </c>
      <c r="F142" s="40">
        <v>48</v>
      </c>
      <c r="G142" s="40">
        <v>101</v>
      </c>
      <c r="K142" s="44">
        <v>60</v>
      </c>
      <c r="M142" s="44">
        <v>57</v>
      </c>
      <c r="N142" s="44">
        <v>96</v>
      </c>
      <c r="P142" s="44">
        <v>85</v>
      </c>
      <c r="Q142" s="45"/>
      <c r="R142" s="44">
        <v>71</v>
      </c>
      <c r="S142" s="44">
        <v>48</v>
      </c>
      <c r="T142" s="44">
        <v>56</v>
      </c>
      <c r="U142" s="44">
        <v>75</v>
      </c>
      <c r="V142" s="44">
        <v>54</v>
      </c>
      <c r="W142" s="44">
        <v>73</v>
      </c>
      <c r="X142" s="44">
        <v>62</v>
      </c>
      <c r="Z142" s="44">
        <v>83</v>
      </c>
      <c r="AC142" s="44">
        <v>100</v>
      </c>
      <c r="AD142" s="44">
        <v>92</v>
      </c>
      <c r="AE142" s="44">
        <v>77</v>
      </c>
      <c r="AG142" s="44">
        <v>83</v>
      </c>
      <c r="AI142" s="45"/>
      <c r="AJ142" s="45">
        <v>101</v>
      </c>
    </row>
    <row r="143" spans="1:37" ht="11.25">
      <c r="A143" s="41" t="s">
        <v>276</v>
      </c>
      <c r="B143" s="38">
        <v>15</v>
      </c>
      <c r="C143" s="43">
        <v>66.5</v>
      </c>
      <c r="D143" s="43">
        <v>81.2</v>
      </c>
      <c r="E143" s="43">
        <v>75.6</v>
      </c>
      <c r="F143" s="40">
        <v>43</v>
      </c>
      <c r="G143" s="40">
        <v>99</v>
      </c>
      <c r="L143" s="44">
        <v>85</v>
      </c>
      <c r="M143" s="44">
        <v>48</v>
      </c>
      <c r="Q143" s="45"/>
      <c r="R143" s="44">
        <v>59</v>
      </c>
      <c r="S143" s="44">
        <v>75</v>
      </c>
      <c r="T143" s="44">
        <v>54</v>
      </c>
      <c r="U143" s="44">
        <v>43</v>
      </c>
      <c r="W143" s="44">
        <v>68</v>
      </c>
      <c r="Y143" s="44">
        <v>88</v>
      </c>
      <c r="AA143" s="44">
        <v>99</v>
      </c>
      <c r="AD143" s="44">
        <v>87</v>
      </c>
      <c r="AF143" s="44">
        <v>79</v>
      </c>
      <c r="AH143" s="44">
        <v>90</v>
      </c>
      <c r="AI143" s="45">
        <v>74</v>
      </c>
      <c r="AJ143" s="45">
        <v>58</v>
      </c>
      <c r="AK143" s="45">
        <v>118</v>
      </c>
    </row>
    <row r="144" spans="1:37" ht="11.25">
      <c r="A144" s="39" t="s">
        <v>56</v>
      </c>
      <c r="B144" s="38">
        <v>11</v>
      </c>
      <c r="C144" s="43">
        <v>67.3</v>
      </c>
      <c r="D144" s="43">
        <v>79.8</v>
      </c>
      <c r="E144" s="43">
        <v>75.9</v>
      </c>
      <c r="F144" s="40">
        <v>41</v>
      </c>
      <c r="G144" s="40">
        <v>103</v>
      </c>
      <c r="H144" s="44">
        <v>93</v>
      </c>
      <c r="M144" s="44">
        <v>68</v>
      </c>
      <c r="O144" s="44">
        <v>41</v>
      </c>
      <c r="Q144" s="45"/>
      <c r="R144" s="44">
        <v>92</v>
      </c>
      <c r="U144" s="44">
        <v>64</v>
      </c>
      <c r="Y144" s="44">
        <v>103</v>
      </c>
      <c r="Z144" s="44">
        <v>47</v>
      </c>
      <c r="AA144" s="44">
        <v>73</v>
      </c>
      <c r="AB144" s="44">
        <v>66</v>
      </c>
      <c r="AC144" s="44">
        <v>79</v>
      </c>
      <c r="AH144" s="44">
        <v>101</v>
      </c>
      <c r="AI144" s="45"/>
      <c r="AJ144" s="45"/>
      <c r="AK144" s="45"/>
    </row>
    <row r="145" spans="1:37" ht="11.25">
      <c r="A145" s="39" t="s">
        <v>16</v>
      </c>
      <c r="B145" s="38">
        <v>4</v>
      </c>
      <c r="C145" s="43">
        <v>66</v>
      </c>
      <c r="D145" s="43">
        <v>97</v>
      </c>
      <c r="E145" s="43">
        <v>76.5</v>
      </c>
      <c r="F145" s="40">
        <v>64</v>
      </c>
      <c r="G145" s="40">
        <v>97</v>
      </c>
      <c r="K145" s="44">
        <v>64</v>
      </c>
      <c r="N145" s="46"/>
      <c r="P145" s="44">
        <v>68</v>
      </c>
      <c r="Q145" s="45"/>
      <c r="X145" s="44">
        <v>85</v>
      </c>
      <c r="AI145" s="45"/>
      <c r="AJ145" s="45">
        <v>97</v>
      </c>
      <c r="AK145" s="45"/>
    </row>
    <row r="146" spans="1:26" ht="11.25">
      <c r="A146" s="39" t="s">
        <v>38</v>
      </c>
      <c r="B146" s="38">
        <v>5</v>
      </c>
      <c r="C146" s="43">
        <v>66.7</v>
      </c>
      <c r="D146" s="43" t="s">
        <v>642</v>
      </c>
      <c r="E146" s="43">
        <v>77.3</v>
      </c>
      <c r="F146" s="40">
        <v>49</v>
      </c>
      <c r="G146" s="40">
        <v>95</v>
      </c>
      <c r="O146" s="44">
        <v>80</v>
      </c>
      <c r="P146" s="44">
        <v>49</v>
      </c>
      <c r="Q146" s="45">
        <v>71</v>
      </c>
      <c r="W146" s="44">
        <v>95</v>
      </c>
      <c r="Z146" s="44">
        <v>81</v>
      </c>
    </row>
    <row r="147" spans="1:37" ht="11.25">
      <c r="A147" s="39" t="s">
        <v>63</v>
      </c>
      <c r="B147" s="38">
        <v>20</v>
      </c>
      <c r="C147" s="43">
        <v>81.5</v>
      </c>
      <c r="D147" s="43">
        <v>79.1</v>
      </c>
      <c r="E147" s="43">
        <v>77.5</v>
      </c>
      <c r="F147" s="40">
        <v>56</v>
      </c>
      <c r="G147" s="40">
        <v>98</v>
      </c>
      <c r="H147" s="44">
        <v>86</v>
      </c>
      <c r="M147" s="44">
        <v>95</v>
      </c>
      <c r="N147" s="44">
        <v>89</v>
      </c>
      <c r="O147" s="44">
        <v>56</v>
      </c>
      <c r="Q147" s="45"/>
      <c r="R147" s="44">
        <v>88</v>
      </c>
      <c r="S147" s="44">
        <v>77</v>
      </c>
      <c r="U147" s="44">
        <v>87</v>
      </c>
      <c r="V147" s="44">
        <v>59</v>
      </c>
      <c r="W147" s="44">
        <v>69</v>
      </c>
      <c r="Y147" s="44">
        <v>68</v>
      </c>
      <c r="AB147" s="44">
        <v>90</v>
      </c>
      <c r="AC147" s="44">
        <v>82</v>
      </c>
      <c r="AD147" s="44">
        <v>76</v>
      </c>
      <c r="AE147" s="44">
        <v>66</v>
      </c>
      <c r="AF147" s="44">
        <v>78</v>
      </c>
      <c r="AG147" s="44">
        <v>65</v>
      </c>
      <c r="AH147" s="44">
        <v>94</v>
      </c>
      <c r="AI147" s="45">
        <v>63</v>
      </c>
      <c r="AJ147" s="45">
        <v>98</v>
      </c>
      <c r="AK147" s="45">
        <v>63</v>
      </c>
    </row>
    <row r="148" spans="1:37" ht="11.25">
      <c r="A148" s="39" t="s">
        <v>250</v>
      </c>
      <c r="B148" s="38">
        <v>19</v>
      </c>
      <c r="C148" s="43">
        <v>67</v>
      </c>
      <c r="D148" s="43">
        <v>84.8</v>
      </c>
      <c r="E148" s="43">
        <v>77.5</v>
      </c>
      <c r="F148" s="40">
        <v>46</v>
      </c>
      <c r="G148" s="40">
        <v>97</v>
      </c>
      <c r="K148" s="44">
        <v>77</v>
      </c>
      <c r="L148" s="44">
        <v>78</v>
      </c>
      <c r="M148" s="44">
        <v>85</v>
      </c>
      <c r="N148" s="44">
        <v>54</v>
      </c>
      <c r="P148" s="44">
        <v>46</v>
      </c>
      <c r="Q148" s="45">
        <v>62</v>
      </c>
      <c r="R148" s="44">
        <v>78</v>
      </c>
      <c r="S148" s="44">
        <v>64</v>
      </c>
      <c r="T148" s="44">
        <v>80</v>
      </c>
      <c r="V148" s="44">
        <v>75</v>
      </c>
      <c r="W148" s="44">
        <v>94</v>
      </c>
      <c r="X148" s="44">
        <v>71</v>
      </c>
      <c r="Z148" s="44">
        <v>67</v>
      </c>
      <c r="AA148" s="44">
        <v>77</v>
      </c>
      <c r="AC148" s="44">
        <v>97</v>
      </c>
      <c r="AD148" s="44">
        <v>96</v>
      </c>
      <c r="AE148" s="44">
        <v>89</v>
      </c>
      <c r="AI148" s="45"/>
      <c r="AJ148" s="45">
        <v>65</v>
      </c>
      <c r="AK148" s="45">
        <v>105</v>
      </c>
    </row>
    <row r="149" spans="1:36" ht="11.25">
      <c r="A149" s="39" t="s">
        <v>26</v>
      </c>
      <c r="B149" s="38">
        <v>15</v>
      </c>
      <c r="C149" s="43">
        <v>77.5</v>
      </c>
      <c r="D149" s="43">
        <v>76.5</v>
      </c>
      <c r="E149" s="43">
        <v>77.8</v>
      </c>
      <c r="F149" s="40">
        <v>51</v>
      </c>
      <c r="G149" s="40">
        <v>93</v>
      </c>
      <c r="L149" s="44">
        <v>89</v>
      </c>
      <c r="N149" s="44">
        <v>75</v>
      </c>
      <c r="O149" s="44">
        <v>62</v>
      </c>
      <c r="Q149" s="45">
        <v>84</v>
      </c>
      <c r="R149" s="44">
        <v>75</v>
      </c>
      <c r="S149" s="44">
        <v>69</v>
      </c>
      <c r="T149" s="44">
        <v>89</v>
      </c>
      <c r="AA149" s="44">
        <v>81</v>
      </c>
      <c r="AB149" s="44">
        <v>93</v>
      </c>
      <c r="AD149" s="44">
        <v>51</v>
      </c>
      <c r="AE149" s="44">
        <v>56</v>
      </c>
      <c r="AF149" s="44">
        <v>66</v>
      </c>
      <c r="AG149" s="44">
        <v>93</v>
      </c>
      <c r="AH149" s="44">
        <v>82</v>
      </c>
      <c r="AI149" s="45"/>
      <c r="AJ149" s="45">
        <v>90</v>
      </c>
    </row>
    <row r="150" spans="1:37" ht="11.25">
      <c r="A150" s="39" t="s">
        <v>65</v>
      </c>
      <c r="B150" s="38">
        <v>6</v>
      </c>
      <c r="C150" s="43">
        <v>77.8</v>
      </c>
      <c r="D150" s="43">
        <v>75.5</v>
      </c>
      <c r="E150" s="43">
        <v>77.8</v>
      </c>
      <c r="F150" s="40">
        <v>65</v>
      </c>
      <c r="G150" s="40">
        <v>86</v>
      </c>
      <c r="H150" s="44">
        <v>84</v>
      </c>
      <c r="J150" s="44">
        <v>78</v>
      </c>
      <c r="N150" s="44">
        <v>81</v>
      </c>
      <c r="O150" s="44">
        <v>68</v>
      </c>
      <c r="Q150" s="45"/>
      <c r="AB150" s="44">
        <v>65</v>
      </c>
      <c r="AG150" s="44">
        <v>86</v>
      </c>
      <c r="AI150" s="45"/>
      <c r="AJ150" s="45"/>
      <c r="AK150" s="45"/>
    </row>
    <row r="151" spans="1:26" ht="11.25">
      <c r="A151" s="41" t="s">
        <v>263</v>
      </c>
      <c r="B151" s="38">
        <v>3</v>
      </c>
      <c r="C151" s="43">
        <v>76</v>
      </c>
      <c r="D151" s="43" t="s">
        <v>642</v>
      </c>
      <c r="E151" s="43">
        <v>78</v>
      </c>
      <c r="F151" s="40">
        <v>76</v>
      </c>
      <c r="G151" s="40">
        <v>78</v>
      </c>
      <c r="L151" s="44">
        <v>76</v>
      </c>
      <c r="Q151" s="45"/>
      <c r="U151" s="44">
        <v>78</v>
      </c>
      <c r="Z151" s="44">
        <v>78</v>
      </c>
    </row>
    <row r="152" spans="1:37" ht="11.25">
      <c r="A152" s="39" t="s">
        <v>248</v>
      </c>
      <c r="B152" s="38">
        <v>5</v>
      </c>
      <c r="C152" s="43">
        <v>69</v>
      </c>
      <c r="D152" s="43" t="s">
        <v>642</v>
      </c>
      <c r="E152" s="43">
        <v>78.3</v>
      </c>
      <c r="F152" s="40">
        <v>49</v>
      </c>
      <c r="G152" s="40">
        <v>96</v>
      </c>
      <c r="K152" s="44">
        <v>62</v>
      </c>
      <c r="O152" s="44">
        <v>49</v>
      </c>
      <c r="Q152" s="45">
        <v>96</v>
      </c>
      <c r="V152" s="44">
        <v>81</v>
      </c>
      <c r="W152" s="44">
        <v>92</v>
      </c>
      <c r="AI152" s="45"/>
      <c r="AJ152" s="45"/>
      <c r="AK152" s="45"/>
    </row>
    <row r="153" spans="1:21" ht="11.25">
      <c r="A153" s="42" t="s">
        <v>463</v>
      </c>
      <c r="B153" s="38">
        <v>4</v>
      </c>
      <c r="C153" s="43">
        <v>75</v>
      </c>
      <c r="D153" s="43" t="s">
        <v>642</v>
      </c>
      <c r="E153" s="43">
        <v>78.5</v>
      </c>
      <c r="F153" s="40">
        <v>71</v>
      </c>
      <c r="G153" s="40">
        <v>84</v>
      </c>
      <c r="O153" s="44">
        <v>75</v>
      </c>
      <c r="Q153" s="45"/>
      <c r="R153" s="44">
        <v>82</v>
      </c>
      <c r="T153" s="44">
        <v>71</v>
      </c>
      <c r="U153" s="44">
        <v>84</v>
      </c>
    </row>
    <row r="154" spans="1:37" ht="11.25">
      <c r="A154" s="39" t="s">
        <v>54</v>
      </c>
      <c r="B154" s="38">
        <v>22</v>
      </c>
      <c r="C154" s="43">
        <v>72.4</v>
      </c>
      <c r="D154" s="43">
        <v>75.9</v>
      </c>
      <c r="E154" s="43">
        <v>78.6</v>
      </c>
      <c r="F154" s="40">
        <v>34</v>
      </c>
      <c r="G154" s="40">
        <v>110</v>
      </c>
      <c r="H154" s="44">
        <v>95</v>
      </c>
      <c r="L154" s="44">
        <v>45</v>
      </c>
      <c r="N154" s="44">
        <v>77</v>
      </c>
      <c r="O154" s="44">
        <v>73</v>
      </c>
      <c r="Q154" s="45">
        <v>72</v>
      </c>
      <c r="R154" s="44">
        <v>100</v>
      </c>
      <c r="S154" s="44">
        <v>57</v>
      </c>
      <c r="T154" s="44">
        <v>94</v>
      </c>
      <c r="U154" s="44">
        <v>91</v>
      </c>
      <c r="W154" s="44">
        <v>86</v>
      </c>
      <c r="X154" s="44">
        <v>50</v>
      </c>
      <c r="Y154" s="44">
        <v>110</v>
      </c>
      <c r="Z154" s="44">
        <v>85</v>
      </c>
      <c r="AA154" s="44">
        <v>83</v>
      </c>
      <c r="AB154" s="44">
        <v>73</v>
      </c>
      <c r="AC154" s="44">
        <v>89</v>
      </c>
      <c r="AD154" s="44">
        <v>77</v>
      </c>
      <c r="AE154" s="44">
        <v>34</v>
      </c>
      <c r="AF154" s="44">
        <v>89</v>
      </c>
      <c r="AH154" s="44">
        <v>86</v>
      </c>
      <c r="AJ154" s="45">
        <v>76</v>
      </c>
      <c r="AK154" s="45">
        <v>73</v>
      </c>
    </row>
    <row r="155" spans="1:37" ht="11.25">
      <c r="A155" s="39" t="s">
        <v>251</v>
      </c>
      <c r="B155" s="38">
        <v>10</v>
      </c>
      <c r="C155" s="43">
        <v>78.2</v>
      </c>
      <c r="D155" s="43">
        <v>88</v>
      </c>
      <c r="E155" s="43">
        <v>78.9</v>
      </c>
      <c r="F155" s="40">
        <v>59</v>
      </c>
      <c r="G155" s="40">
        <v>100</v>
      </c>
      <c r="K155" s="44">
        <v>73</v>
      </c>
      <c r="L155" s="44">
        <v>95</v>
      </c>
      <c r="O155" s="44">
        <v>59</v>
      </c>
      <c r="P155" s="44">
        <v>78</v>
      </c>
      <c r="Q155" s="45">
        <v>86</v>
      </c>
      <c r="W155" s="44">
        <v>80</v>
      </c>
      <c r="X155" s="44">
        <v>61</v>
      </c>
      <c r="Z155" s="44">
        <v>82</v>
      </c>
      <c r="AA155" s="44">
        <v>76</v>
      </c>
      <c r="AB155" s="44">
        <v>100</v>
      </c>
      <c r="AI155" s="45"/>
      <c r="AJ155" s="45"/>
      <c r="AK155" s="45"/>
    </row>
    <row r="156" spans="1:37" ht="11.25">
      <c r="A156" s="39" t="s">
        <v>93</v>
      </c>
      <c r="B156" s="38">
        <v>20</v>
      </c>
      <c r="C156" s="43">
        <v>66.7</v>
      </c>
      <c r="D156" s="43">
        <v>81.2</v>
      </c>
      <c r="E156" s="43">
        <v>79</v>
      </c>
      <c r="F156" s="40">
        <v>56</v>
      </c>
      <c r="G156" s="40">
        <v>100</v>
      </c>
      <c r="H156" s="44">
        <v>56</v>
      </c>
      <c r="K156" s="44">
        <v>56</v>
      </c>
      <c r="L156" s="44">
        <v>100</v>
      </c>
      <c r="N156" s="44">
        <v>63</v>
      </c>
      <c r="O156" s="44">
        <v>58</v>
      </c>
      <c r="P156" s="44">
        <v>59</v>
      </c>
      <c r="Q156" s="45">
        <v>75</v>
      </c>
      <c r="R156" s="44">
        <v>91</v>
      </c>
      <c r="S156" s="44">
        <v>81</v>
      </c>
      <c r="T156" s="44">
        <v>90</v>
      </c>
      <c r="W156" s="44">
        <v>99</v>
      </c>
      <c r="X156" s="44">
        <v>91</v>
      </c>
      <c r="Z156" s="44">
        <v>60</v>
      </c>
      <c r="AB156" s="44">
        <v>96</v>
      </c>
      <c r="AC156" s="44">
        <v>78</v>
      </c>
      <c r="AE156" s="44">
        <v>59</v>
      </c>
      <c r="AF156" s="44">
        <v>82</v>
      </c>
      <c r="AH156" s="44">
        <v>91</v>
      </c>
      <c r="AI156" s="45"/>
      <c r="AJ156" s="45">
        <v>81</v>
      </c>
      <c r="AK156" s="45">
        <v>112</v>
      </c>
    </row>
    <row r="157" spans="1:36" ht="11.25">
      <c r="A157" s="42" t="s">
        <v>390</v>
      </c>
      <c r="B157" s="38">
        <v>5</v>
      </c>
      <c r="C157" s="43">
        <v>79</v>
      </c>
      <c r="D157" s="43">
        <v>108</v>
      </c>
      <c r="E157" s="43">
        <v>79</v>
      </c>
      <c r="F157" s="40">
        <v>67</v>
      </c>
      <c r="G157" s="40">
        <v>108</v>
      </c>
      <c r="O157" s="44">
        <v>81</v>
      </c>
      <c r="P157" s="44">
        <v>71</v>
      </c>
      <c r="Q157" s="45">
        <v>85</v>
      </c>
      <c r="W157" s="44">
        <v>67</v>
      </c>
      <c r="AJ157" s="45">
        <v>108</v>
      </c>
    </row>
    <row r="158" spans="1:37" ht="11.25">
      <c r="A158" s="39" t="s">
        <v>32</v>
      </c>
      <c r="B158" s="38">
        <v>4</v>
      </c>
      <c r="C158" s="43" t="s">
        <v>642</v>
      </c>
      <c r="D158" s="43">
        <v>79.8</v>
      </c>
      <c r="E158" s="43">
        <v>79</v>
      </c>
      <c r="F158" s="40">
        <v>59</v>
      </c>
      <c r="G158" s="40">
        <v>102</v>
      </c>
      <c r="Q158" s="45"/>
      <c r="AB158" s="44">
        <v>98</v>
      </c>
      <c r="AF158" s="44">
        <v>59</v>
      </c>
      <c r="AG158" s="44">
        <v>60</v>
      </c>
      <c r="AI158" s="45"/>
      <c r="AJ158" s="45">
        <v>102</v>
      </c>
      <c r="AK158" s="45"/>
    </row>
    <row r="159" spans="1:37" ht="11.25">
      <c r="A159" s="41" t="s">
        <v>472</v>
      </c>
      <c r="B159" s="38">
        <v>3</v>
      </c>
      <c r="C159" s="43">
        <v>79</v>
      </c>
      <c r="D159" s="43">
        <v>109</v>
      </c>
      <c r="E159" s="43">
        <v>79</v>
      </c>
      <c r="F159" s="40">
        <v>69</v>
      </c>
      <c r="G159" s="40">
        <v>109</v>
      </c>
      <c r="P159" s="44">
        <v>79</v>
      </c>
      <c r="Q159" s="45"/>
      <c r="U159" s="44">
        <v>69</v>
      </c>
      <c r="AI159" s="45"/>
      <c r="AJ159" s="45">
        <v>109</v>
      </c>
      <c r="AK159" s="45"/>
    </row>
    <row r="160" spans="1:17" ht="11.25">
      <c r="A160" s="39" t="s">
        <v>225</v>
      </c>
      <c r="B160" s="38">
        <v>3</v>
      </c>
      <c r="C160" s="43">
        <v>74.3</v>
      </c>
      <c r="D160" s="43" t="s">
        <v>642</v>
      </c>
      <c r="E160" s="43">
        <v>79</v>
      </c>
      <c r="F160" s="40">
        <v>44</v>
      </c>
      <c r="G160" s="40">
        <v>100</v>
      </c>
      <c r="K160" s="44">
        <v>79</v>
      </c>
      <c r="N160" s="46">
        <v>100</v>
      </c>
      <c r="P160" s="44">
        <v>44</v>
      </c>
      <c r="Q160" s="45"/>
    </row>
    <row r="161" spans="1:37" ht="11.25">
      <c r="A161" s="39" t="s">
        <v>57</v>
      </c>
      <c r="B161" s="38">
        <v>16</v>
      </c>
      <c r="C161" s="43">
        <v>80</v>
      </c>
      <c r="D161" s="43">
        <v>76.3</v>
      </c>
      <c r="E161" s="43">
        <v>79.1</v>
      </c>
      <c r="F161" s="40">
        <v>63</v>
      </c>
      <c r="G161" s="40">
        <v>104</v>
      </c>
      <c r="H161" s="44">
        <v>92</v>
      </c>
      <c r="I161" s="44">
        <v>66</v>
      </c>
      <c r="J161" s="44">
        <v>70</v>
      </c>
      <c r="M161" s="44">
        <v>84</v>
      </c>
      <c r="O161" s="44">
        <v>69</v>
      </c>
      <c r="Q161" s="45">
        <v>99</v>
      </c>
      <c r="R161" s="44">
        <v>81</v>
      </c>
      <c r="V161" s="44">
        <v>74</v>
      </c>
      <c r="W161" s="44">
        <v>77</v>
      </c>
      <c r="Y161" s="44">
        <v>104</v>
      </c>
      <c r="AB161" s="44">
        <v>71</v>
      </c>
      <c r="AC161" s="44">
        <v>92</v>
      </c>
      <c r="AE161" s="44">
        <v>63</v>
      </c>
      <c r="AF161" s="44">
        <v>67</v>
      </c>
      <c r="AG161" s="44">
        <v>76</v>
      </c>
      <c r="AH161" s="44">
        <v>89</v>
      </c>
      <c r="AI161" s="45"/>
      <c r="AJ161" s="45"/>
      <c r="AK161" s="45"/>
    </row>
    <row r="162" spans="1:37" ht="11.25">
      <c r="A162" s="39" t="s">
        <v>84</v>
      </c>
      <c r="B162" s="38">
        <v>22</v>
      </c>
      <c r="C162" s="43">
        <v>74.1</v>
      </c>
      <c r="D162" s="43">
        <v>77.9</v>
      </c>
      <c r="E162" s="43">
        <v>79.6</v>
      </c>
      <c r="F162" s="40">
        <v>52</v>
      </c>
      <c r="G162" s="40">
        <v>99</v>
      </c>
      <c r="H162" s="44">
        <v>65</v>
      </c>
      <c r="J162" s="44">
        <v>71</v>
      </c>
      <c r="K162" s="44">
        <v>61</v>
      </c>
      <c r="M162" s="44">
        <v>99</v>
      </c>
      <c r="N162" s="44">
        <v>74</v>
      </c>
      <c r="O162" s="44">
        <v>79</v>
      </c>
      <c r="P162" s="44">
        <v>53</v>
      </c>
      <c r="Q162" s="45">
        <v>91</v>
      </c>
      <c r="T162" s="44">
        <v>98</v>
      </c>
      <c r="V162" s="44">
        <v>84</v>
      </c>
      <c r="W162" s="44">
        <v>87</v>
      </c>
      <c r="X162" s="44">
        <v>52</v>
      </c>
      <c r="Z162" s="44">
        <v>96</v>
      </c>
      <c r="AA162" s="44">
        <v>78</v>
      </c>
      <c r="AB162" s="44">
        <v>86</v>
      </c>
      <c r="AC162" s="44">
        <v>94</v>
      </c>
      <c r="AD162" s="44">
        <v>78</v>
      </c>
      <c r="AE162" s="44">
        <v>64</v>
      </c>
      <c r="AH162" s="44">
        <v>88</v>
      </c>
      <c r="AI162" s="45">
        <v>76</v>
      </c>
      <c r="AJ162" s="45">
        <v>59</v>
      </c>
      <c r="AK162" s="45">
        <v>110</v>
      </c>
    </row>
    <row r="163" spans="1:37" ht="11.25">
      <c r="A163" s="39" t="s">
        <v>51</v>
      </c>
      <c r="B163" s="38">
        <v>5</v>
      </c>
      <c r="C163" s="43">
        <v>92</v>
      </c>
      <c r="D163" s="43">
        <v>61</v>
      </c>
      <c r="E163" s="43">
        <v>79.7</v>
      </c>
      <c r="F163" s="40">
        <v>32</v>
      </c>
      <c r="G163" s="40">
        <v>98</v>
      </c>
      <c r="H163" s="44">
        <v>98</v>
      </c>
      <c r="I163" s="44">
        <v>93</v>
      </c>
      <c r="J163" s="44">
        <v>85</v>
      </c>
      <c r="Q163" s="45"/>
      <c r="AJ163" s="45">
        <v>61</v>
      </c>
      <c r="AK163" s="45">
        <v>32</v>
      </c>
    </row>
    <row r="164" spans="1:36" ht="11.25">
      <c r="A164" s="39" t="s">
        <v>29</v>
      </c>
      <c r="B164" s="38">
        <v>10</v>
      </c>
      <c r="C164" s="43">
        <v>96</v>
      </c>
      <c r="D164" s="43">
        <v>68.3</v>
      </c>
      <c r="E164" s="43">
        <v>79.8</v>
      </c>
      <c r="F164" s="40">
        <v>56</v>
      </c>
      <c r="G164" s="40">
        <v>98</v>
      </c>
      <c r="L164" s="44">
        <v>98</v>
      </c>
      <c r="M164" s="44">
        <v>94</v>
      </c>
      <c r="Q164" s="45"/>
      <c r="R164" s="44">
        <v>96</v>
      </c>
      <c r="T164" s="44">
        <v>84</v>
      </c>
      <c r="V164" s="44">
        <v>91</v>
      </c>
      <c r="X164" s="44">
        <v>56</v>
      </c>
      <c r="AA164" s="44">
        <v>92</v>
      </c>
      <c r="AB164" s="44">
        <v>64</v>
      </c>
      <c r="AH164" s="44">
        <v>61</v>
      </c>
      <c r="AJ164" s="45">
        <v>56</v>
      </c>
    </row>
    <row r="165" spans="1:37" ht="11.25">
      <c r="A165" s="39" t="s">
        <v>58</v>
      </c>
      <c r="B165" s="38">
        <v>6</v>
      </c>
      <c r="C165" s="43">
        <v>81</v>
      </c>
      <c r="D165" s="43">
        <v>85</v>
      </c>
      <c r="E165" s="43">
        <v>80</v>
      </c>
      <c r="F165" s="40">
        <v>59</v>
      </c>
      <c r="G165" s="40">
        <v>91</v>
      </c>
      <c r="H165" s="44">
        <v>91</v>
      </c>
      <c r="I165" s="44">
        <v>80</v>
      </c>
      <c r="J165" s="44">
        <v>72</v>
      </c>
      <c r="Q165" s="45"/>
      <c r="S165" s="44">
        <v>59</v>
      </c>
      <c r="AD165" s="44">
        <v>85</v>
      </c>
      <c r="AI165" s="45"/>
      <c r="AJ165" s="45"/>
      <c r="AK165" s="45">
        <v>83</v>
      </c>
    </row>
    <row r="166" spans="1:37" ht="11.25">
      <c r="A166" s="39" t="s">
        <v>95</v>
      </c>
      <c r="B166" s="38">
        <v>23</v>
      </c>
      <c r="C166" s="43">
        <v>82.5</v>
      </c>
      <c r="D166" s="43">
        <v>73.9</v>
      </c>
      <c r="E166" s="43">
        <v>80.6</v>
      </c>
      <c r="F166" s="40">
        <v>54</v>
      </c>
      <c r="G166" s="40">
        <v>105</v>
      </c>
      <c r="H166" s="44">
        <v>54</v>
      </c>
      <c r="I166" s="44">
        <v>82</v>
      </c>
      <c r="L166" s="44">
        <v>88</v>
      </c>
      <c r="M166" s="44">
        <v>74</v>
      </c>
      <c r="N166" s="46">
        <v>97</v>
      </c>
      <c r="Q166" s="44">
        <v>100</v>
      </c>
      <c r="R166" s="44">
        <v>89</v>
      </c>
      <c r="S166" s="44">
        <v>78</v>
      </c>
      <c r="T166" s="44">
        <v>85</v>
      </c>
      <c r="U166" s="44">
        <v>82</v>
      </c>
      <c r="V166" s="44">
        <v>80</v>
      </c>
      <c r="W166" s="44">
        <v>85</v>
      </c>
      <c r="X166" s="44">
        <v>66</v>
      </c>
      <c r="Y166" s="44">
        <v>105</v>
      </c>
      <c r="Z166" s="44">
        <v>86</v>
      </c>
      <c r="AC166" s="44">
        <v>98</v>
      </c>
      <c r="AD166" s="44">
        <v>70</v>
      </c>
      <c r="AE166" s="44">
        <v>71</v>
      </c>
      <c r="AF166" s="44">
        <v>72</v>
      </c>
      <c r="AG166" s="44">
        <v>59</v>
      </c>
      <c r="AH166" s="44">
        <v>84</v>
      </c>
      <c r="AJ166" s="45">
        <v>63</v>
      </c>
      <c r="AK166" s="45">
        <v>84</v>
      </c>
    </row>
    <row r="167" spans="1:37" ht="11.25">
      <c r="A167" s="39" t="s">
        <v>53</v>
      </c>
      <c r="B167" s="38">
        <v>13</v>
      </c>
      <c r="C167" s="43">
        <v>83.8</v>
      </c>
      <c r="D167" s="43">
        <v>89</v>
      </c>
      <c r="E167" s="43">
        <v>80.9</v>
      </c>
      <c r="F167" s="40">
        <v>60</v>
      </c>
      <c r="G167" s="40">
        <v>100</v>
      </c>
      <c r="H167" s="44">
        <v>96</v>
      </c>
      <c r="J167" s="44">
        <v>100</v>
      </c>
      <c r="M167" s="44">
        <v>77</v>
      </c>
      <c r="N167" s="44">
        <v>70</v>
      </c>
      <c r="O167" s="44">
        <v>67</v>
      </c>
      <c r="Q167" s="45">
        <v>93</v>
      </c>
      <c r="R167" s="44">
        <v>74</v>
      </c>
      <c r="S167" s="44">
        <v>92</v>
      </c>
      <c r="T167" s="44">
        <v>69</v>
      </c>
      <c r="V167" s="44">
        <v>60</v>
      </c>
      <c r="W167" s="44">
        <v>74</v>
      </c>
      <c r="AA167" s="44">
        <v>82</v>
      </c>
      <c r="AC167" s="44">
        <v>96</v>
      </c>
      <c r="AJ167" s="45"/>
      <c r="AK167" s="45"/>
    </row>
    <row r="168" spans="1:36" ht="11.25">
      <c r="A168" s="39" t="s">
        <v>258</v>
      </c>
      <c r="B168" s="38">
        <v>12</v>
      </c>
      <c r="C168" s="43">
        <v>80</v>
      </c>
      <c r="D168" s="43">
        <v>78.3</v>
      </c>
      <c r="E168" s="43">
        <v>81</v>
      </c>
      <c r="F168" s="40">
        <v>54</v>
      </c>
      <c r="G168" s="40">
        <v>99</v>
      </c>
      <c r="K168" s="44">
        <v>57</v>
      </c>
      <c r="N168" s="44">
        <v>84</v>
      </c>
      <c r="O168" s="44">
        <v>66</v>
      </c>
      <c r="P168" s="44">
        <v>99</v>
      </c>
      <c r="Q168" s="45">
        <v>94</v>
      </c>
      <c r="R168" s="44">
        <v>94</v>
      </c>
      <c r="V168" s="44">
        <v>78</v>
      </c>
      <c r="W168" s="44">
        <v>78</v>
      </c>
      <c r="AA168" s="44">
        <v>96</v>
      </c>
      <c r="AC168" s="44">
        <v>83</v>
      </c>
      <c r="AE168" s="44">
        <v>54</v>
      </c>
      <c r="AH168" s="44">
        <v>80</v>
      </c>
      <c r="AJ168" s="45"/>
    </row>
    <row r="169" spans="1:37" ht="11.25">
      <c r="A169" s="42" t="s">
        <v>460</v>
      </c>
      <c r="B169" s="38">
        <v>3</v>
      </c>
      <c r="C169" s="43">
        <v>44</v>
      </c>
      <c r="D169" s="43">
        <v>93</v>
      </c>
      <c r="E169" s="43">
        <v>81</v>
      </c>
      <c r="F169" s="40">
        <v>44</v>
      </c>
      <c r="G169" s="40">
        <v>93</v>
      </c>
      <c r="O169" s="44">
        <v>44</v>
      </c>
      <c r="Q169" s="45"/>
      <c r="T169" s="44">
        <v>81</v>
      </c>
      <c r="AF169" s="44">
        <v>93</v>
      </c>
      <c r="AI169" s="45"/>
      <c r="AJ169" s="45"/>
      <c r="AK169" s="45"/>
    </row>
    <row r="170" spans="1:37" ht="11.25">
      <c r="A170" s="39" t="s">
        <v>30</v>
      </c>
      <c r="B170" s="38">
        <v>13</v>
      </c>
      <c r="C170" s="43">
        <v>72</v>
      </c>
      <c r="D170" s="43">
        <v>93.6</v>
      </c>
      <c r="E170" s="43">
        <v>81.6</v>
      </c>
      <c r="F170" s="40">
        <v>53</v>
      </c>
      <c r="G170" s="40">
        <v>105</v>
      </c>
      <c r="K170" s="44">
        <v>53</v>
      </c>
      <c r="N170" s="44">
        <v>80</v>
      </c>
      <c r="O170" s="44">
        <v>89</v>
      </c>
      <c r="P170" s="44">
        <v>55</v>
      </c>
      <c r="Q170" s="45">
        <v>83</v>
      </c>
      <c r="U170" s="44">
        <v>76</v>
      </c>
      <c r="W170" s="44">
        <v>75</v>
      </c>
      <c r="Z170" s="44">
        <v>77</v>
      </c>
      <c r="AA170" s="44">
        <v>80</v>
      </c>
      <c r="AC170" s="44">
        <v>99</v>
      </c>
      <c r="AE170" s="44">
        <v>92</v>
      </c>
      <c r="AG170" s="44">
        <v>92</v>
      </c>
      <c r="AI170" s="45"/>
      <c r="AJ170" s="45">
        <v>105</v>
      </c>
      <c r="AK170" s="45"/>
    </row>
    <row r="171" spans="1:37" ht="11.25">
      <c r="A171" s="39" t="s">
        <v>46</v>
      </c>
      <c r="B171" s="38">
        <v>6</v>
      </c>
      <c r="C171" s="43">
        <v>65.5</v>
      </c>
      <c r="D171" s="43">
        <v>100</v>
      </c>
      <c r="E171" s="43">
        <v>81.8</v>
      </c>
      <c r="F171" s="40">
        <v>38</v>
      </c>
      <c r="G171" s="40">
        <v>100</v>
      </c>
      <c r="K171" s="44">
        <v>58</v>
      </c>
      <c r="P171" s="44">
        <v>73</v>
      </c>
      <c r="Q171" s="45"/>
      <c r="V171" s="44">
        <v>96</v>
      </c>
      <c r="W171" s="44">
        <v>100</v>
      </c>
      <c r="X171" s="44">
        <v>38</v>
      </c>
      <c r="AI171" s="45"/>
      <c r="AJ171" s="45">
        <v>100</v>
      </c>
      <c r="AK171" s="45"/>
    </row>
    <row r="172" spans="1:37" ht="11.25">
      <c r="A172" s="39" t="s">
        <v>66</v>
      </c>
      <c r="B172" s="38">
        <v>5</v>
      </c>
      <c r="C172" s="43">
        <v>76</v>
      </c>
      <c r="D172" s="43" t="s">
        <v>642</v>
      </c>
      <c r="E172" s="43">
        <v>82.3</v>
      </c>
      <c r="F172" s="40">
        <v>56</v>
      </c>
      <c r="G172" s="40">
        <v>83</v>
      </c>
      <c r="H172" s="44">
        <v>83</v>
      </c>
      <c r="J172" s="44">
        <v>69</v>
      </c>
      <c r="Q172" s="45"/>
      <c r="U172" s="44">
        <v>56</v>
      </c>
      <c r="Y172" s="44">
        <v>79</v>
      </c>
      <c r="AI172" s="45"/>
      <c r="AJ172" s="45"/>
      <c r="AK172" s="45">
        <v>99</v>
      </c>
    </row>
    <row r="173" spans="1:37" ht="11.25">
      <c r="A173" s="39" t="s">
        <v>24</v>
      </c>
      <c r="B173" s="38">
        <v>14</v>
      </c>
      <c r="C173" s="43">
        <v>80.6</v>
      </c>
      <c r="D173" s="43">
        <v>84.3</v>
      </c>
      <c r="E173" s="43">
        <v>82.8</v>
      </c>
      <c r="F173" s="40">
        <v>62</v>
      </c>
      <c r="G173" s="40">
        <v>97</v>
      </c>
      <c r="K173" s="44">
        <v>84</v>
      </c>
      <c r="L173" s="44">
        <v>71</v>
      </c>
      <c r="N173" s="44">
        <v>66</v>
      </c>
      <c r="P173" s="44">
        <v>90</v>
      </c>
      <c r="Q173" s="45">
        <v>92</v>
      </c>
      <c r="R173" s="44">
        <v>83</v>
      </c>
      <c r="T173" s="44">
        <v>78</v>
      </c>
      <c r="V173" s="44">
        <v>79</v>
      </c>
      <c r="W173" s="44">
        <v>84</v>
      </c>
      <c r="Z173" s="44">
        <v>88</v>
      </c>
      <c r="AA173" s="44">
        <v>87</v>
      </c>
      <c r="AC173" s="44">
        <v>91</v>
      </c>
      <c r="AE173" s="44">
        <v>62</v>
      </c>
      <c r="AH173" s="44">
        <v>97</v>
      </c>
      <c r="AI173" s="45"/>
      <c r="AJ173" s="45"/>
      <c r="AK173" s="45"/>
    </row>
    <row r="174" spans="1:36" ht="11.25">
      <c r="A174" s="41" t="s">
        <v>280</v>
      </c>
      <c r="B174" s="38">
        <v>3</v>
      </c>
      <c r="C174" s="43">
        <v>83</v>
      </c>
      <c r="D174" s="43" t="s">
        <v>642</v>
      </c>
      <c r="E174" s="43">
        <v>83</v>
      </c>
      <c r="F174" s="40">
        <v>65</v>
      </c>
      <c r="G174" s="40">
        <v>88</v>
      </c>
      <c r="L174" s="44">
        <v>83</v>
      </c>
      <c r="Q174" s="45"/>
      <c r="X174" s="44">
        <v>88</v>
      </c>
      <c r="Z174" s="44">
        <v>65</v>
      </c>
      <c r="AI174" s="45"/>
      <c r="AJ174" s="45"/>
    </row>
    <row r="175" spans="1:37" ht="11.25">
      <c r="A175" s="39" t="s">
        <v>493</v>
      </c>
      <c r="B175" s="38">
        <v>4</v>
      </c>
      <c r="C175" s="43" t="s">
        <v>642</v>
      </c>
      <c r="D175" s="43">
        <v>70</v>
      </c>
      <c r="E175" s="43">
        <v>83.5</v>
      </c>
      <c r="F175" s="40">
        <v>51</v>
      </c>
      <c r="G175" s="40">
        <v>89</v>
      </c>
      <c r="Q175" s="45"/>
      <c r="S175" s="44">
        <v>83</v>
      </c>
      <c r="Z175" s="44">
        <v>84</v>
      </c>
      <c r="AF175" s="44">
        <v>51</v>
      </c>
      <c r="AG175" s="44">
        <v>89</v>
      </c>
      <c r="AI175" s="45"/>
      <c r="AJ175" s="45"/>
      <c r="AK175" s="45"/>
    </row>
    <row r="176" spans="1:37" ht="11.25">
      <c r="A176" s="39" t="s">
        <v>245</v>
      </c>
      <c r="B176" s="38">
        <v>4</v>
      </c>
      <c r="C176" s="43">
        <v>85.8</v>
      </c>
      <c r="D176" s="43" t="s">
        <v>642</v>
      </c>
      <c r="E176" s="43">
        <v>84</v>
      </c>
      <c r="F176" s="40">
        <v>76</v>
      </c>
      <c r="G176" s="40">
        <v>99</v>
      </c>
      <c r="K176" s="44">
        <v>82</v>
      </c>
      <c r="M176" s="44">
        <v>76</v>
      </c>
      <c r="N176" s="46">
        <v>99</v>
      </c>
      <c r="P176" s="44">
        <v>86</v>
      </c>
      <c r="Q176" s="45"/>
      <c r="AI176" s="45"/>
      <c r="AJ176" s="45"/>
      <c r="AK176" s="45"/>
    </row>
    <row r="177" spans="1:36" ht="11.25">
      <c r="A177" s="42" t="s">
        <v>464</v>
      </c>
      <c r="B177" s="38">
        <v>3</v>
      </c>
      <c r="C177" s="43">
        <v>84</v>
      </c>
      <c r="D177" s="43">
        <v>99</v>
      </c>
      <c r="E177" s="43">
        <v>84</v>
      </c>
      <c r="F177" s="40">
        <v>72</v>
      </c>
      <c r="G177" s="40">
        <v>99</v>
      </c>
      <c r="O177" s="44">
        <v>84</v>
      </c>
      <c r="Q177" s="45"/>
      <c r="Z177" s="44">
        <v>72</v>
      </c>
      <c r="AI177" s="45"/>
      <c r="AJ177" s="45">
        <v>99</v>
      </c>
    </row>
    <row r="178" spans="1:37" ht="11.25">
      <c r="A178" s="39" t="s">
        <v>228</v>
      </c>
      <c r="B178" s="38">
        <v>15</v>
      </c>
      <c r="C178" s="43">
        <v>61.8</v>
      </c>
      <c r="D178" s="43">
        <v>92</v>
      </c>
      <c r="E178" s="43">
        <v>84.2</v>
      </c>
      <c r="F178" s="40">
        <v>47</v>
      </c>
      <c r="G178" s="40">
        <v>107</v>
      </c>
      <c r="K178" s="44">
        <v>99</v>
      </c>
      <c r="L178" s="44">
        <v>47</v>
      </c>
      <c r="P178" s="44">
        <v>51</v>
      </c>
      <c r="Q178" s="45">
        <v>50</v>
      </c>
      <c r="R178" s="44">
        <v>97</v>
      </c>
      <c r="T178" s="44">
        <v>83</v>
      </c>
      <c r="V178" s="44">
        <v>98</v>
      </c>
      <c r="W178" s="44">
        <v>91</v>
      </c>
      <c r="X178" s="44">
        <v>84</v>
      </c>
      <c r="Z178" s="44">
        <v>93</v>
      </c>
      <c r="AA178" s="44">
        <v>90</v>
      </c>
      <c r="AE178" s="44">
        <v>80</v>
      </c>
      <c r="AF178" s="44">
        <v>91</v>
      </c>
      <c r="AI178" s="45"/>
      <c r="AJ178" s="45">
        <v>107</v>
      </c>
      <c r="AK178" s="45">
        <v>87</v>
      </c>
    </row>
    <row r="179" spans="1:36" ht="11.25">
      <c r="A179" s="39" t="s">
        <v>25</v>
      </c>
      <c r="B179" s="38">
        <v>10</v>
      </c>
      <c r="C179" s="43">
        <v>85.2</v>
      </c>
      <c r="D179" s="43">
        <v>87.5</v>
      </c>
      <c r="E179" s="43">
        <v>84.8</v>
      </c>
      <c r="F179" s="40">
        <v>44</v>
      </c>
      <c r="G179" s="40">
        <v>113</v>
      </c>
      <c r="J179" s="44">
        <v>81</v>
      </c>
      <c r="L179" s="44">
        <v>68</v>
      </c>
      <c r="N179" s="46"/>
      <c r="O179" s="44">
        <v>94</v>
      </c>
      <c r="P179" s="44">
        <v>88</v>
      </c>
      <c r="Q179" s="45">
        <v>95</v>
      </c>
      <c r="X179" s="44">
        <v>59</v>
      </c>
      <c r="AA179" s="44">
        <v>93</v>
      </c>
      <c r="AH179" s="44">
        <v>100</v>
      </c>
      <c r="AI179" s="45">
        <v>44</v>
      </c>
      <c r="AJ179" s="45">
        <v>113</v>
      </c>
    </row>
    <row r="180" spans="1:37" ht="11.25">
      <c r="A180" s="39" t="s">
        <v>259</v>
      </c>
      <c r="B180" s="38">
        <v>6</v>
      </c>
      <c r="C180" s="43">
        <v>78.3</v>
      </c>
      <c r="D180" s="43">
        <v>98</v>
      </c>
      <c r="E180" s="43">
        <v>84.8</v>
      </c>
      <c r="F180" s="40">
        <v>69</v>
      </c>
      <c r="G180" s="40">
        <v>98</v>
      </c>
      <c r="K180" s="44">
        <v>69</v>
      </c>
      <c r="L180" s="44">
        <v>75</v>
      </c>
      <c r="P180" s="44">
        <v>81</v>
      </c>
      <c r="Q180" s="45">
        <v>88</v>
      </c>
      <c r="Z180" s="44">
        <v>95</v>
      </c>
      <c r="AA180" s="44">
        <v>98</v>
      </c>
      <c r="AI180" s="45"/>
      <c r="AJ180" s="45"/>
      <c r="AK180" s="45"/>
    </row>
    <row r="181" spans="1:37" ht="11.25">
      <c r="A181" s="39" t="s">
        <v>238</v>
      </c>
      <c r="B181" s="38">
        <v>6</v>
      </c>
      <c r="C181" s="43">
        <v>83.7</v>
      </c>
      <c r="D181" s="43">
        <v>120</v>
      </c>
      <c r="E181" s="43">
        <v>85</v>
      </c>
      <c r="F181" s="40">
        <v>73</v>
      </c>
      <c r="G181" s="40">
        <v>120</v>
      </c>
      <c r="K181" s="44">
        <v>75</v>
      </c>
      <c r="O181" s="44">
        <v>96</v>
      </c>
      <c r="P181" s="44">
        <v>80</v>
      </c>
      <c r="Q181" s="45"/>
      <c r="X181" s="44">
        <v>73</v>
      </c>
      <c r="Z181" s="44">
        <v>89</v>
      </c>
      <c r="AI181" s="45"/>
      <c r="AJ181" s="44">
        <v>120</v>
      </c>
      <c r="AK181" s="45"/>
    </row>
    <row r="182" spans="1:37" ht="11.25">
      <c r="A182" s="39" t="s">
        <v>5</v>
      </c>
      <c r="B182" s="38">
        <v>3</v>
      </c>
      <c r="C182" s="43">
        <v>71</v>
      </c>
      <c r="D182" s="43" t="s">
        <v>642</v>
      </c>
      <c r="E182" s="43">
        <v>85</v>
      </c>
      <c r="F182" s="40">
        <v>71</v>
      </c>
      <c r="G182" s="40">
        <v>98</v>
      </c>
      <c r="O182" s="44">
        <v>71</v>
      </c>
      <c r="Q182" s="45"/>
      <c r="U182" s="44">
        <v>98</v>
      </c>
      <c r="Y182" s="44">
        <v>85</v>
      </c>
      <c r="AI182" s="45"/>
      <c r="AJ182" s="45"/>
      <c r="AK182" s="45"/>
    </row>
    <row r="183" spans="1:37" ht="11.25">
      <c r="A183" s="39" t="s">
        <v>172</v>
      </c>
      <c r="B183" s="38">
        <v>3</v>
      </c>
      <c r="C183" s="43">
        <v>85.5</v>
      </c>
      <c r="D183" s="43">
        <v>80</v>
      </c>
      <c r="E183" s="43">
        <v>85</v>
      </c>
      <c r="F183" s="40">
        <v>80</v>
      </c>
      <c r="G183" s="40">
        <v>86</v>
      </c>
      <c r="I183" s="44">
        <v>86</v>
      </c>
      <c r="O183" s="44">
        <v>85</v>
      </c>
      <c r="Q183" s="45"/>
      <c r="AG183" s="44">
        <v>80</v>
      </c>
      <c r="AI183" s="45"/>
      <c r="AJ183" s="45"/>
      <c r="AK183" s="45"/>
    </row>
    <row r="184" spans="1:37" ht="11.25">
      <c r="A184" s="41" t="s">
        <v>270</v>
      </c>
      <c r="B184" s="38">
        <v>6</v>
      </c>
      <c r="C184" s="43">
        <v>68.5</v>
      </c>
      <c r="D184" s="43" t="s">
        <v>642</v>
      </c>
      <c r="E184" s="43">
        <v>85.8</v>
      </c>
      <c r="F184" s="40">
        <v>56</v>
      </c>
      <c r="G184" s="40">
        <v>93</v>
      </c>
      <c r="L184" s="44">
        <v>81</v>
      </c>
      <c r="M184" s="44">
        <v>56</v>
      </c>
      <c r="Q184" s="45"/>
      <c r="R184" s="44">
        <v>90</v>
      </c>
      <c r="S184" s="44">
        <v>84</v>
      </c>
      <c r="T184" s="44">
        <v>93</v>
      </c>
      <c r="W184" s="44">
        <v>88</v>
      </c>
      <c r="AI184" s="45"/>
      <c r="AJ184" s="45"/>
      <c r="AK184" s="45"/>
    </row>
    <row r="185" spans="1:36" ht="11.25">
      <c r="A185" s="39" t="s">
        <v>39</v>
      </c>
      <c r="B185" s="38">
        <v>10</v>
      </c>
      <c r="C185" s="43">
        <v>76.5</v>
      </c>
      <c r="D185" s="43">
        <v>87.8</v>
      </c>
      <c r="E185" s="43">
        <v>86</v>
      </c>
      <c r="F185" s="40">
        <v>55</v>
      </c>
      <c r="G185" s="40">
        <v>98</v>
      </c>
      <c r="K185" s="44">
        <v>55</v>
      </c>
      <c r="M185" s="44">
        <v>98</v>
      </c>
      <c r="Q185" s="45"/>
      <c r="R185" s="44">
        <v>93</v>
      </c>
      <c r="T185" s="44">
        <v>82</v>
      </c>
      <c r="V185" s="44">
        <v>69</v>
      </c>
      <c r="W185" s="44">
        <v>93</v>
      </c>
      <c r="AA185" s="44">
        <v>85</v>
      </c>
      <c r="AD185" s="44">
        <v>84</v>
      </c>
      <c r="AE185" s="44">
        <v>94</v>
      </c>
      <c r="AJ185" s="45">
        <v>88</v>
      </c>
    </row>
    <row r="186" spans="1:36" ht="11.25">
      <c r="A186" s="39" t="s">
        <v>256</v>
      </c>
      <c r="B186" s="38">
        <v>6</v>
      </c>
      <c r="C186" s="43">
        <v>88</v>
      </c>
      <c r="D186" s="43" t="s">
        <v>642</v>
      </c>
      <c r="E186" s="43">
        <v>86</v>
      </c>
      <c r="F186" s="40">
        <v>76</v>
      </c>
      <c r="G186" s="40">
        <v>97</v>
      </c>
      <c r="K186" s="44">
        <v>88</v>
      </c>
      <c r="O186" s="44">
        <v>76</v>
      </c>
      <c r="P186" s="44">
        <v>91</v>
      </c>
      <c r="Q186" s="45">
        <v>97</v>
      </c>
      <c r="V186" s="44">
        <v>76</v>
      </c>
      <c r="X186" s="44">
        <v>89</v>
      </c>
      <c r="AI186" s="45"/>
      <c r="AJ186" s="45"/>
    </row>
    <row r="187" spans="1:36" ht="11.25">
      <c r="A187" s="39" t="s">
        <v>17</v>
      </c>
      <c r="B187" s="38">
        <v>8</v>
      </c>
      <c r="C187" s="43">
        <v>87.3</v>
      </c>
      <c r="D187" s="43">
        <v>85.4</v>
      </c>
      <c r="E187" s="43">
        <v>86.5</v>
      </c>
      <c r="F187" s="40">
        <v>72</v>
      </c>
      <c r="G187" s="40">
        <v>98</v>
      </c>
      <c r="J187" s="44">
        <v>98</v>
      </c>
      <c r="M187" s="44">
        <v>78</v>
      </c>
      <c r="O187" s="44">
        <v>86</v>
      </c>
      <c r="Q187" s="45"/>
      <c r="AC187" s="44">
        <v>95</v>
      </c>
      <c r="AD187" s="44">
        <v>91</v>
      </c>
      <c r="AE187" s="44">
        <v>72</v>
      </c>
      <c r="AG187" s="44">
        <v>95</v>
      </c>
      <c r="AI187" s="45"/>
      <c r="AJ187" s="45">
        <v>74</v>
      </c>
    </row>
    <row r="188" spans="1:37" ht="11.25">
      <c r="A188" s="39" t="s">
        <v>253</v>
      </c>
      <c r="B188" s="38">
        <v>3</v>
      </c>
      <c r="C188" s="43">
        <v>85</v>
      </c>
      <c r="D188" s="43" t="s">
        <v>642</v>
      </c>
      <c r="E188" s="43">
        <v>87</v>
      </c>
      <c r="F188" s="40">
        <v>83</v>
      </c>
      <c r="G188" s="40">
        <v>92</v>
      </c>
      <c r="K188" s="44">
        <v>87</v>
      </c>
      <c r="O188" s="44">
        <v>83</v>
      </c>
      <c r="Q188" s="45"/>
      <c r="V188" s="44">
        <v>92</v>
      </c>
      <c r="AI188" s="45"/>
      <c r="AJ188" s="45"/>
      <c r="AK188" s="45"/>
    </row>
    <row r="189" spans="1:33" ht="11.25">
      <c r="A189" s="39" t="s">
        <v>13</v>
      </c>
      <c r="B189" s="38">
        <v>3</v>
      </c>
      <c r="C189" s="43">
        <v>92</v>
      </c>
      <c r="D189" s="43">
        <v>87</v>
      </c>
      <c r="E189" s="43">
        <v>87</v>
      </c>
      <c r="F189" s="40">
        <v>67</v>
      </c>
      <c r="G189" s="40">
        <v>92</v>
      </c>
      <c r="I189" s="44">
        <v>92</v>
      </c>
      <c r="Q189" s="45"/>
      <c r="U189" s="44">
        <v>67</v>
      </c>
      <c r="AG189" s="44">
        <v>87</v>
      </c>
    </row>
    <row r="190" spans="1:37" ht="11.25">
      <c r="A190" s="39" t="s">
        <v>545</v>
      </c>
      <c r="B190" s="38">
        <v>4</v>
      </c>
      <c r="C190" s="43" t="s">
        <v>642</v>
      </c>
      <c r="D190" s="43">
        <v>79.5</v>
      </c>
      <c r="E190" s="43">
        <v>87.5</v>
      </c>
      <c r="F190" s="40">
        <v>73</v>
      </c>
      <c r="G190" s="40">
        <v>87</v>
      </c>
      <c r="Q190" s="45"/>
      <c r="Y190" s="44">
        <v>87</v>
      </c>
      <c r="AF190" s="44">
        <v>86</v>
      </c>
      <c r="AI190" s="45">
        <v>73</v>
      </c>
      <c r="AK190" s="45">
        <v>89</v>
      </c>
    </row>
    <row r="191" spans="1:37" ht="11.25">
      <c r="A191" s="41" t="s">
        <v>580</v>
      </c>
      <c r="B191" s="38">
        <v>3</v>
      </c>
      <c r="C191" s="43" t="s">
        <v>642</v>
      </c>
      <c r="D191" s="43">
        <v>65</v>
      </c>
      <c r="E191" s="43">
        <v>88</v>
      </c>
      <c r="F191" s="40">
        <v>51</v>
      </c>
      <c r="G191" s="40">
        <v>79</v>
      </c>
      <c r="Q191" s="45"/>
      <c r="AB191" s="44">
        <v>79</v>
      </c>
      <c r="AI191" s="45">
        <v>51</v>
      </c>
      <c r="AJ191" s="45"/>
      <c r="AK191" s="45">
        <v>88</v>
      </c>
    </row>
    <row r="192" spans="1:36" ht="11.25">
      <c r="A192" s="39" t="s">
        <v>227</v>
      </c>
      <c r="B192" s="38">
        <v>6</v>
      </c>
      <c r="C192" s="43">
        <v>100</v>
      </c>
      <c r="D192" s="43">
        <v>93</v>
      </c>
      <c r="E192" s="43">
        <v>88.8</v>
      </c>
      <c r="F192" s="40">
        <v>79</v>
      </c>
      <c r="G192" s="40">
        <v>100</v>
      </c>
      <c r="K192" s="44">
        <v>100</v>
      </c>
      <c r="Q192" s="45"/>
      <c r="R192" s="44">
        <v>79</v>
      </c>
      <c r="S192" s="44">
        <v>88</v>
      </c>
      <c r="T192" s="44">
        <v>95</v>
      </c>
      <c r="W192" s="44">
        <v>79</v>
      </c>
      <c r="AI192" s="45"/>
      <c r="AJ192" s="45">
        <v>93</v>
      </c>
    </row>
    <row r="193" spans="1:37" ht="11.25">
      <c r="A193" s="39" t="s">
        <v>62</v>
      </c>
      <c r="B193" s="38">
        <v>6</v>
      </c>
      <c r="C193" s="43">
        <v>92.5</v>
      </c>
      <c r="D193" s="43">
        <v>85</v>
      </c>
      <c r="E193" s="43">
        <v>89</v>
      </c>
      <c r="F193" s="40">
        <v>77</v>
      </c>
      <c r="G193" s="40">
        <v>98</v>
      </c>
      <c r="H193" s="44">
        <v>87</v>
      </c>
      <c r="O193" s="44">
        <v>98</v>
      </c>
      <c r="Q193" s="45"/>
      <c r="Y193" s="44">
        <v>86</v>
      </c>
      <c r="AD193" s="44">
        <v>93</v>
      </c>
      <c r="AG193" s="44">
        <v>77</v>
      </c>
      <c r="AI193" s="45"/>
      <c r="AJ193" s="45"/>
      <c r="AK193" s="45">
        <v>90</v>
      </c>
    </row>
    <row r="194" spans="1:37" ht="11.25">
      <c r="A194" s="39" t="s">
        <v>21</v>
      </c>
      <c r="B194" s="38">
        <v>3</v>
      </c>
      <c r="C194" s="43">
        <v>89</v>
      </c>
      <c r="D194" s="43">
        <v>93</v>
      </c>
      <c r="E194" s="43">
        <v>89</v>
      </c>
      <c r="F194" s="40">
        <v>87</v>
      </c>
      <c r="G194" s="40">
        <v>93</v>
      </c>
      <c r="M194" s="44">
        <v>89</v>
      </c>
      <c r="N194" s="46"/>
      <c r="Q194" s="45"/>
      <c r="Z194" s="44">
        <v>87</v>
      </c>
      <c r="AE194" s="44">
        <v>93</v>
      </c>
      <c r="AK194" s="45"/>
    </row>
    <row r="195" spans="1:36" ht="11.25">
      <c r="A195" s="39" t="s">
        <v>235</v>
      </c>
      <c r="B195" s="38">
        <v>3</v>
      </c>
      <c r="C195" s="43">
        <v>62</v>
      </c>
      <c r="D195" s="43">
        <v>90</v>
      </c>
      <c r="E195" s="43">
        <v>90</v>
      </c>
      <c r="F195" s="40">
        <v>32</v>
      </c>
      <c r="G195" s="40">
        <v>92</v>
      </c>
      <c r="K195" s="44">
        <v>92</v>
      </c>
      <c r="O195" s="44">
        <v>32</v>
      </c>
      <c r="Q195" s="45"/>
      <c r="AE195" s="44">
        <v>90</v>
      </c>
      <c r="AI195" s="45"/>
      <c r="AJ195" s="45"/>
    </row>
    <row r="196" spans="1:37" ht="11.25">
      <c r="A196" s="39" t="s">
        <v>239</v>
      </c>
      <c r="B196" s="38">
        <v>3</v>
      </c>
      <c r="C196" s="43">
        <v>80</v>
      </c>
      <c r="D196" s="43" t="s">
        <v>642</v>
      </c>
      <c r="E196" s="43">
        <v>90</v>
      </c>
      <c r="F196" s="40">
        <v>66</v>
      </c>
      <c r="G196" s="40">
        <v>94</v>
      </c>
      <c r="K196" s="44">
        <v>66</v>
      </c>
      <c r="P196" s="44">
        <v>94</v>
      </c>
      <c r="Q196" s="45"/>
      <c r="V196" s="44">
        <v>90</v>
      </c>
      <c r="AI196" s="45"/>
      <c r="AK196" s="45"/>
    </row>
    <row r="197" spans="1:37" ht="11.25">
      <c r="A197" s="39" t="s">
        <v>549</v>
      </c>
      <c r="B197" s="38">
        <v>3</v>
      </c>
      <c r="C197" s="43" t="s">
        <v>642</v>
      </c>
      <c r="D197" s="43">
        <v>80.5</v>
      </c>
      <c r="E197" s="43">
        <v>90</v>
      </c>
      <c r="F197" s="40">
        <v>67</v>
      </c>
      <c r="G197" s="40">
        <v>94</v>
      </c>
      <c r="Q197" s="45"/>
      <c r="X197" s="44">
        <v>90</v>
      </c>
      <c r="AA197" s="44">
        <v>94</v>
      </c>
      <c r="AE197" s="44">
        <v>67</v>
      </c>
      <c r="AI197" s="45"/>
      <c r="AJ197" s="45"/>
      <c r="AK197" s="45"/>
    </row>
    <row r="198" spans="1:36" ht="11.25">
      <c r="A198" s="39" t="s">
        <v>70</v>
      </c>
      <c r="B198" s="38">
        <v>7</v>
      </c>
      <c r="C198" s="43">
        <v>88</v>
      </c>
      <c r="D198" s="43">
        <v>75</v>
      </c>
      <c r="E198" s="43">
        <v>90.4</v>
      </c>
      <c r="F198" s="40">
        <v>75</v>
      </c>
      <c r="G198" s="40">
        <v>99</v>
      </c>
      <c r="H198" s="44">
        <v>79</v>
      </c>
      <c r="J198" s="44">
        <v>95</v>
      </c>
      <c r="L198" s="44">
        <v>90</v>
      </c>
      <c r="Q198" s="45"/>
      <c r="R198" s="44">
        <v>99</v>
      </c>
      <c r="S198" s="44">
        <v>95</v>
      </c>
      <c r="X198" s="44">
        <v>93</v>
      </c>
      <c r="AJ198" s="45">
        <v>75</v>
      </c>
    </row>
    <row r="199" spans="1:37" ht="11.25">
      <c r="A199" s="39" t="s">
        <v>183</v>
      </c>
      <c r="B199" s="38">
        <v>8</v>
      </c>
      <c r="C199" s="43">
        <v>100</v>
      </c>
      <c r="D199" s="43">
        <v>86.3</v>
      </c>
      <c r="E199" s="43">
        <v>90.8</v>
      </c>
      <c r="F199" s="40">
        <v>67</v>
      </c>
      <c r="G199" s="40">
        <v>104</v>
      </c>
      <c r="I199" s="44">
        <v>100</v>
      </c>
      <c r="Q199" s="45"/>
      <c r="S199" s="44">
        <v>91</v>
      </c>
      <c r="T199" s="44">
        <v>67</v>
      </c>
      <c r="AB199" s="44">
        <v>77</v>
      </c>
      <c r="AC199" s="44">
        <v>88</v>
      </c>
      <c r="AE199" s="44">
        <v>76</v>
      </c>
      <c r="AI199" s="45"/>
      <c r="AJ199" s="45">
        <v>104</v>
      </c>
      <c r="AK199" s="45">
        <v>113</v>
      </c>
    </row>
    <row r="200" spans="1:37" ht="11.25">
      <c r="A200" s="41" t="s">
        <v>267</v>
      </c>
      <c r="B200" s="38">
        <v>3</v>
      </c>
      <c r="C200" s="43" t="s">
        <v>642</v>
      </c>
      <c r="D200" s="43">
        <v>104.5</v>
      </c>
      <c r="E200" s="43">
        <v>91</v>
      </c>
      <c r="F200" s="40">
        <v>70</v>
      </c>
      <c r="G200" s="40">
        <v>118</v>
      </c>
      <c r="Q200" s="45"/>
      <c r="AE200" s="44">
        <v>91</v>
      </c>
      <c r="AI200" s="45"/>
      <c r="AJ200" s="45">
        <v>118</v>
      </c>
      <c r="AK200" s="45">
        <v>70</v>
      </c>
    </row>
    <row r="201" spans="1:37" ht="11.25">
      <c r="A201" s="39" t="s">
        <v>242</v>
      </c>
      <c r="B201" s="38">
        <v>6</v>
      </c>
      <c r="C201" s="43">
        <v>88</v>
      </c>
      <c r="D201" s="43">
        <v>95</v>
      </c>
      <c r="E201" s="43">
        <v>91.5</v>
      </c>
      <c r="F201" s="40">
        <v>76</v>
      </c>
      <c r="G201" s="40">
        <v>100</v>
      </c>
      <c r="K201" s="44">
        <v>76</v>
      </c>
      <c r="P201" s="44">
        <v>100</v>
      </c>
      <c r="Q201" s="45"/>
      <c r="V201" s="44">
        <v>85</v>
      </c>
      <c r="Z201" s="44">
        <v>91</v>
      </c>
      <c r="AF201" s="44">
        <v>96</v>
      </c>
      <c r="AG201" s="44">
        <v>94</v>
      </c>
      <c r="AI201" s="45"/>
      <c r="AJ201" s="45"/>
      <c r="AK201" s="45"/>
    </row>
    <row r="202" spans="1:37" ht="11.25">
      <c r="A202" s="39" t="s">
        <v>12</v>
      </c>
      <c r="B202" s="38">
        <v>4</v>
      </c>
      <c r="C202" s="43">
        <v>86</v>
      </c>
      <c r="D202" s="43">
        <v>91</v>
      </c>
      <c r="E202" s="43">
        <v>92</v>
      </c>
      <c r="F202" s="40">
        <v>86</v>
      </c>
      <c r="G202" s="40">
        <v>100</v>
      </c>
      <c r="M202" s="44">
        <v>86</v>
      </c>
      <c r="Q202" s="45"/>
      <c r="S202" s="44">
        <v>93</v>
      </c>
      <c r="U202" s="44">
        <v>100</v>
      </c>
      <c r="AI202" s="45"/>
      <c r="AJ202" s="45">
        <v>91</v>
      </c>
      <c r="AK202" s="45"/>
    </row>
    <row r="203" spans="1:37" ht="11.25">
      <c r="A203" s="41" t="s">
        <v>489</v>
      </c>
      <c r="B203" s="38">
        <v>4</v>
      </c>
      <c r="C203" s="43" t="s">
        <v>642</v>
      </c>
      <c r="D203" s="43">
        <v>92</v>
      </c>
      <c r="E203" s="43">
        <v>92.5</v>
      </c>
      <c r="F203" s="40">
        <v>60</v>
      </c>
      <c r="G203" s="40">
        <v>98</v>
      </c>
      <c r="Q203" s="45"/>
      <c r="R203" s="44">
        <v>98</v>
      </c>
      <c r="U203" s="44">
        <v>93</v>
      </c>
      <c r="X203" s="44">
        <v>60</v>
      </c>
      <c r="AF203" s="44">
        <v>92</v>
      </c>
      <c r="AI203" s="45"/>
      <c r="AJ203" s="45"/>
      <c r="AK203" s="45"/>
    </row>
    <row r="204" spans="1:37" ht="11.25">
      <c r="A204" s="39" t="s">
        <v>229</v>
      </c>
      <c r="B204" s="38">
        <v>3</v>
      </c>
      <c r="C204" s="43">
        <v>88</v>
      </c>
      <c r="D204" s="43">
        <v>117</v>
      </c>
      <c r="E204" s="43">
        <v>93</v>
      </c>
      <c r="F204" s="40">
        <v>83</v>
      </c>
      <c r="G204" s="40">
        <v>117</v>
      </c>
      <c r="K204" s="44">
        <v>83</v>
      </c>
      <c r="N204" s="44">
        <v>93</v>
      </c>
      <c r="Q204" s="45"/>
      <c r="AJ204" s="45">
        <v>117</v>
      </c>
      <c r="AK204" s="45"/>
    </row>
    <row r="205" spans="1:37" ht="11.25">
      <c r="A205" s="39" t="s">
        <v>14</v>
      </c>
      <c r="B205" s="38">
        <v>5</v>
      </c>
      <c r="C205" s="43">
        <v>87.7</v>
      </c>
      <c r="D205" s="43">
        <v>110</v>
      </c>
      <c r="E205" s="43">
        <v>93.3</v>
      </c>
      <c r="F205" s="40">
        <v>69</v>
      </c>
      <c r="G205" s="40">
        <v>110</v>
      </c>
      <c r="K205" s="44">
        <v>94</v>
      </c>
      <c r="M205" s="44">
        <v>100</v>
      </c>
      <c r="P205" s="44">
        <v>69</v>
      </c>
      <c r="Q205" s="45"/>
      <c r="T205" s="44">
        <v>86</v>
      </c>
      <c r="AI205" s="45"/>
      <c r="AJ205" s="45">
        <v>110</v>
      </c>
      <c r="AK205" s="45"/>
    </row>
    <row r="206" spans="1:37" ht="11.25">
      <c r="A206" s="39" t="s">
        <v>71</v>
      </c>
      <c r="B206" s="38">
        <v>4</v>
      </c>
      <c r="C206" s="43">
        <v>89</v>
      </c>
      <c r="D206" s="43" t="s">
        <v>642</v>
      </c>
      <c r="E206" s="43">
        <v>94</v>
      </c>
      <c r="F206" s="40">
        <v>78</v>
      </c>
      <c r="G206" s="40">
        <v>95</v>
      </c>
      <c r="H206" s="44">
        <v>78</v>
      </c>
      <c r="J206" s="44">
        <v>94</v>
      </c>
      <c r="O206" s="44">
        <v>95</v>
      </c>
      <c r="Q206" s="45"/>
      <c r="Y206" s="44">
        <v>94</v>
      </c>
      <c r="AI206" s="45"/>
      <c r="AJ206" s="45"/>
      <c r="AK206" s="45"/>
    </row>
    <row r="207" spans="1:37" ht="11.25">
      <c r="A207" s="39" t="s">
        <v>224</v>
      </c>
      <c r="B207" s="38">
        <v>4</v>
      </c>
      <c r="C207" s="43">
        <v>83</v>
      </c>
      <c r="D207" s="43" t="s">
        <v>642</v>
      </c>
      <c r="E207" s="43">
        <v>94.5</v>
      </c>
      <c r="F207" s="40">
        <v>59</v>
      </c>
      <c r="G207" s="40">
        <v>98</v>
      </c>
      <c r="K207" s="44">
        <v>59</v>
      </c>
      <c r="N207" s="44">
        <v>92</v>
      </c>
      <c r="P207" s="44">
        <v>98</v>
      </c>
      <c r="Q207" s="45"/>
      <c r="W207" s="44">
        <v>97</v>
      </c>
      <c r="AI207" s="45"/>
      <c r="AJ207" s="45"/>
      <c r="AK207" s="45"/>
    </row>
    <row r="208" spans="1:37" ht="11.25">
      <c r="A208" s="41" t="s">
        <v>277</v>
      </c>
      <c r="B208" s="38">
        <v>5</v>
      </c>
      <c r="C208" s="43">
        <v>77</v>
      </c>
      <c r="D208" s="43">
        <v>83</v>
      </c>
      <c r="E208" s="43">
        <v>95</v>
      </c>
      <c r="F208" s="40">
        <v>60</v>
      </c>
      <c r="G208" s="40">
        <v>94</v>
      </c>
      <c r="L208" s="44">
        <v>94</v>
      </c>
      <c r="P208" s="44">
        <v>60</v>
      </c>
      <c r="Q208" s="45"/>
      <c r="AE208" s="44">
        <v>81</v>
      </c>
      <c r="AJ208" s="45">
        <v>85</v>
      </c>
      <c r="AK208" s="45">
        <v>119</v>
      </c>
    </row>
    <row r="209" spans="1:36" ht="11.25">
      <c r="A209" s="39" t="s">
        <v>0</v>
      </c>
      <c r="B209" s="38">
        <v>3</v>
      </c>
      <c r="C209" s="43">
        <v>79</v>
      </c>
      <c r="D209" s="43">
        <v>103.5</v>
      </c>
      <c r="E209" s="43">
        <v>95</v>
      </c>
      <c r="F209" s="40">
        <v>79</v>
      </c>
      <c r="G209" s="40">
        <v>112</v>
      </c>
      <c r="L209" s="44">
        <v>79</v>
      </c>
      <c r="Q209" s="45"/>
      <c r="AD209" s="44">
        <v>95</v>
      </c>
      <c r="AJ209" s="45">
        <v>112</v>
      </c>
    </row>
    <row r="210" spans="1:27" ht="11.25">
      <c r="A210" s="39" t="s">
        <v>42</v>
      </c>
      <c r="B210" s="38">
        <v>3</v>
      </c>
      <c r="C210" s="43" t="s">
        <v>642</v>
      </c>
      <c r="D210" s="43">
        <v>97</v>
      </c>
      <c r="E210" s="43">
        <v>95</v>
      </c>
      <c r="F210" s="40">
        <v>82</v>
      </c>
      <c r="G210" s="40">
        <v>97</v>
      </c>
      <c r="Q210" s="45"/>
      <c r="R210" s="44">
        <v>95</v>
      </c>
      <c r="V210" s="44">
        <v>82</v>
      </c>
      <c r="AA210" s="44">
        <v>97</v>
      </c>
    </row>
    <row r="211" spans="1:37" ht="11.25">
      <c r="A211" s="41" t="s">
        <v>473</v>
      </c>
      <c r="B211" s="38">
        <v>3</v>
      </c>
      <c r="C211" s="43">
        <v>82</v>
      </c>
      <c r="D211" s="43">
        <v>115</v>
      </c>
      <c r="E211" s="43">
        <v>96</v>
      </c>
      <c r="F211" s="40">
        <v>82</v>
      </c>
      <c r="G211" s="40">
        <v>115</v>
      </c>
      <c r="P211" s="44">
        <v>82</v>
      </c>
      <c r="Q211" s="45"/>
      <c r="X211" s="44">
        <v>96</v>
      </c>
      <c r="AI211" s="45"/>
      <c r="AJ211" s="45">
        <v>115</v>
      </c>
      <c r="AK211" s="45"/>
    </row>
    <row r="212" spans="1:37" ht="11.25">
      <c r="A212" s="39" t="s">
        <v>218</v>
      </c>
      <c r="B212" s="38">
        <v>4</v>
      </c>
      <c r="C212" s="43">
        <v>84.5</v>
      </c>
      <c r="D212" s="43" t="s">
        <v>642</v>
      </c>
      <c r="E212" s="43">
        <v>96.5</v>
      </c>
      <c r="F212" s="40">
        <v>71</v>
      </c>
      <c r="G212" s="40">
        <v>98</v>
      </c>
      <c r="K212" s="44">
        <v>71</v>
      </c>
      <c r="N212" s="46">
        <v>98</v>
      </c>
      <c r="Q212" s="45"/>
      <c r="V212" s="44">
        <v>97</v>
      </c>
      <c r="W212" s="44">
        <v>96</v>
      </c>
      <c r="AK212" s="45"/>
    </row>
    <row r="213" spans="1:37" ht="11.25">
      <c r="A213" s="39" t="s">
        <v>50</v>
      </c>
      <c r="B213" s="38">
        <v>4</v>
      </c>
      <c r="C213" s="43">
        <v>99</v>
      </c>
      <c r="D213" s="43">
        <v>88</v>
      </c>
      <c r="E213" s="43">
        <v>97</v>
      </c>
      <c r="F213" s="40">
        <v>67</v>
      </c>
      <c r="G213" s="40">
        <v>99</v>
      </c>
      <c r="H213" s="44">
        <v>99</v>
      </c>
      <c r="Q213" s="45"/>
      <c r="Y213" s="44">
        <v>67</v>
      </c>
      <c r="AF213" s="44">
        <v>88</v>
      </c>
      <c r="AI213" s="45"/>
      <c r="AJ213" s="45"/>
      <c r="AK213" s="45">
        <v>106</v>
      </c>
    </row>
    <row r="214" spans="1:37" ht="11.25">
      <c r="A214" s="39" t="s">
        <v>37</v>
      </c>
      <c r="B214" s="38">
        <v>3</v>
      </c>
      <c r="C214" s="43">
        <v>95</v>
      </c>
      <c r="D214" s="43" t="s">
        <v>642</v>
      </c>
      <c r="E214" s="43">
        <v>99</v>
      </c>
      <c r="F214" s="40">
        <v>91</v>
      </c>
      <c r="G214" s="40">
        <v>100</v>
      </c>
      <c r="K214" s="44">
        <v>91</v>
      </c>
      <c r="O214" s="44">
        <v>99</v>
      </c>
      <c r="Q214" s="45"/>
      <c r="V214" s="44">
        <v>100</v>
      </c>
      <c r="AI214" s="45"/>
      <c r="AJ214" s="45"/>
      <c r="AK214" s="45"/>
    </row>
    <row r="215" spans="1:37" ht="11.25">
      <c r="A215" s="39" t="s">
        <v>181</v>
      </c>
      <c r="B215" s="38">
        <v>3</v>
      </c>
      <c r="C215" s="43">
        <v>78</v>
      </c>
      <c r="D215" s="43" t="s">
        <v>642</v>
      </c>
      <c r="E215" s="43">
        <v>100</v>
      </c>
      <c r="F215" s="40">
        <v>72</v>
      </c>
      <c r="G215" s="40">
        <v>78</v>
      </c>
      <c r="I215" s="44">
        <v>78</v>
      </c>
      <c r="Q215" s="45"/>
      <c r="Y215" s="44">
        <v>72</v>
      </c>
      <c r="AK215" s="45">
        <v>100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50390625" defaultRowHeight="15.75"/>
  <cols>
    <col min="1" max="1" width="10.25390625" style="12" customWidth="1"/>
    <col min="2" max="2" width="14.125" style="11" bestFit="1" customWidth="1"/>
    <col min="3" max="3" width="3.125" style="12" bestFit="1" customWidth="1"/>
    <col min="4" max="4" width="4.50390625" style="18" customWidth="1"/>
    <col min="5" max="6" width="4.50390625" style="19" customWidth="1"/>
    <col min="7" max="21" width="3.125" style="12" customWidth="1"/>
    <col min="22" max="16384" width="17.375" style="12" customWidth="1"/>
  </cols>
  <sheetData>
    <row r="1" spans="1:21" ht="11.25">
      <c r="A1" s="12" t="s">
        <v>641</v>
      </c>
      <c r="B1" s="11" t="s">
        <v>154</v>
      </c>
      <c r="C1" s="12" t="s">
        <v>616</v>
      </c>
      <c r="D1" s="18" t="s">
        <v>617</v>
      </c>
      <c r="E1" s="19" t="s">
        <v>618</v>
      </c>
      <c r="F1" s="19" t="s">
        <v>640</v>
      </c>
      <c r="G1" s="12" t="s">
        <v>526</v>
      </c>
      <c r="H1" s="12" t="s">
        <v>573</v>
      </c>
      <c r="I1" s="12" t="s">
        <v>574</v>
      </c>
      <c r="J1" s="12" t="s">
        <v>575</v>
      </c>
      <c r="K1" s="12" t="s">
        <v>576</v>
      </c>
      <c r="L1" s="12" t="s">
        <v>583</v>
      </c>
      <c r="M1" s="12" t="s">
        <v>593</v>
      </c>
      <c r="N1" s="12" t="s">
        <v>589</v>
      </c>
      <c r="O1" s="12" t="s">
        <v>590</v>
      </c>
      <c r="P1" s="12" t="s">
        <v>591</v>
      </c>
      <c r="Q1" s="12" t="s">
        <v>592</v>
      </c>
      <c r="R1" s="12" t="s">
        <v>626</v>
      </c>
      <c r="S1" s="12" t="s">
        <v>627</v>
      </c>
      <c r="T1" s="12" t="s">
        <v>628</v>
      </c>
      <c r="U1" s="12" t="s">
        <v>638</v>
      </c>
    </row>
    <row r="2" spans="1:21" ht="11.25">
      <c r="A2" s="12">
        <v>1</v>
      </c>
      <c r="B2" s="11" t="s">
        <v>148</v>
      </c>
      <c r="C2" s="12">
        <v>15</v>
      </c>
      <c r="D2" s="18">
        <v>1</v>
      </c>
      <c r="E2" s="19">
        <v>1</v>
      </c>
      <c r="F2" s="19">
        <v>2</v>
      </c>
      <c r="G2" s="12">
        <v>1</v>
      </c>
      <c r="H2" s="12">
        <v>2</v>
      </c>
      <c r="I2" s="12">
        <v>1</v>
      </c>
      <c r="J2" s="12">
        <v>1</v>
      </c>
      <c r="K2" s="12">
        <v>1</v>
      </c>
      <c r="L2" s="12">
        <v>1</v>
      </c>
      <c r="M2" s="12">
        <v>1</v>
      </c>
      <c r="N2" s="12">
        <v>1</v>
      </c>
      <c r="O2" s="12">
        <v>1</v>
      </c>
      <c r="P2" s="12">
        <v>1</v>
      </c>
      <c r="Q2" s="12">
        <v>1</v>
      </c>
      <c r="R2" s="12">
        <v>1</v>
      </c>
      <c r="S2" s="13">
        <v>1</v>
      </c>
      <c r="T2" s="13">
        <v>1</v>
      </c>
      <c r="U2" s="13">
        <v>1</v>
      </c>
    </row>
    <row r="3" spans="1:21" ht="11.25">
      <c r="A3" s="12">
        <v>2</v>
      </c>
      <c r="B3" s="11" t="s">
        <v>146</v>
      </c>
      <c r="C3" s="12">
        <v>15</v>
      </c>
      <c r="D3" s="18">
        <v>3.6</v>
      </c>
      <c r="E3" s="19">
        <v>2</v>
      </c>
      <c r="F3" s="19">
        <v>16</v>
      </c>
      <c r="G3" s="12">
        <v>2</v>
      </c>
      <c r="H3" s="12">
        <v>5</v>
      </c>
      <c r="I3" s="12">
        <v>2</v>
      </c>
      <c r="J3" s="12">
        <v>2</v>
      </c>
      <c r="K3" s="12">
        <v>3</v>
      </c>
      <c r="L3" s="12">
        <v>9</v>
      </c>
      <c r="M3" s="12">
        <v>2</v>
      </c>
      <c r="N3" s="12">
        <v>2</v>
      </c>
      <c r="O3" s="12">
        <v>2</v>
      </c>
      <c r="P3" s="12">
        <v>3</v>
      </c>
      <c r="Q3" s="12">
        <v>4</v>
      </c>
      <c r="R3" s="12">
        <v>2</v>
      </c>
      <c r="S3" s="13">
        <v>4</v>
      </c>
      <c r="T3" s="13">
        <v>7</v>
      </c>
      <c r="U3" s="13">
        <v>16</v>
      </c>
    </row>
    <row r="4" spans="1:21" ht="11.25">
      <c r="A4" s="12">
        <v>3</v>
      </c>
      <c r="B4" s="11" t="s">
        <v>145</v>
      </c>
      <c r="C4" s="12">
        <v>14</v>
      </c>
      <c r="D4" s="18">
        <v>4.1</v>
      </c>
      <c r="E4" s="19">
        <v>1</v>
      </c>
      <c r="F4" s="19">
        <v>6</v>
      </c>
      <c r="G4" s="12">
        <v>5</v>
      </c>
      <c r="H4" s="12">
        <v>1</v>
      </c>
      <c r="I4" s="12">
        <v>6</v>
      </c>
      <c r="K4" s="12">
        <v>2</v>
      </c>
      <c r="L4" s="12">
        <v>5</v>
      </c>
      <c r="M4" s="12">
        <v>4</v>
      </c>
      <c r="N4" s="12">
        <v>6</v>
      </c>
      <c r="O4" s="12">
        <v>6</v>
      </c>
      <c r="P4" s="12">
        <v>2</v>
      </c>
      <c r="Q4" s="12">
        <v>5</v>
      </c>
      <c r="R4" s="12">
        <v>3</v>
      </c>
      <c r="S4" s="13">
        <v>2</v>
      </c>
      <c r="T4" s="13">
        <v>5</v>
      </c>
      <c r="U4" s="13">
        <v>4</v>
      </c>
    </row>
    <row r="5" spans="1:21" ht="11.25">
      <c r="A5" s="12">
        <v>4</v>
      </c>
      <c r="B5" s="11" t="s">
        <v>144</v>
      </c>
      <c r="C5" s="12">
        <v>14</v>
      </c>
      <c r="D5" s="18">
        <v>6.3</v>
      </c>
      <c r="E5" s="19">
        <v>3</v>
      </c>
      <c r="F5" s="19">
        <v>12</v>
      </c>
      <c r="G5" s="12">
        <v>3</v>
      </c>
      <c r="H5" s="12">
        <v>6</v>
      </c>
      <c r="I5" s="12">
        <v>5</v>
      </c>
      <c r="K5" s="12">
        <v>5</v>
      </c>
      <c r="L5" s="12">
        <v>3</v>
      </c>
      <c r="M5" s="12">
        <v>5</v>
      </c>
      <c r="N5" s="12">
        <v>3</v>
      </c>
      <c r="O5" s="12">
        <v>12</v>
      </c>
      <c r="P5" s="12">
        <v>12</v>
      </c>
      <c r="Q5" s="12">
        <v>10</v>
      </c>
      <c r="R5" s="12">
        <v>6</v>
      </c>
      <c r="S5" s="13">
        <v>3</v>
      </c>
      <c r="T5" s="13">
        <v>6</v>
      </c>
      <c r="U5" s="13">
        <v>11</v>
      </c>
    </row>
    <row r="6" spans="1:21" ht="11.25">
      <c r="A6" s="12">
        <v>5</v>
      </c>
      <c r="B6" s="11" t="s">
        <v>140</v>
      </c>
      <c r="C6" s="12">
        <v>15</v>
      </c>
      <c r="D6" s="18">
        <v>7.5</v>
      </c>
      <c r="E6" s="19">
        <v>2</v>
      </c>
      <c r="F6" s="19">
        <v>14</v>
      </c>
      <c r="G6" s="12">
        <v>8</v>
      </c>
      <c r="H6" s="12">
        <v>12</v>
      </c>
      <c r="I6" s="12">
        <v>14</v>
      </c>
      <c r="J6" s="12">
        <v>6</v>
      </c>
      <c r="K6" s="12">
        <v>10</v>
      </c>
      <c r="L6" s="12">
        <v>8</v>
      </c>
      <c r="M6" s="12">
        <v>6</v>
      </c>
      <c r="N6" s="12">
        <v>7</v>
      </c>
      <c r="O6" s="12">
        <v>3</v>
      </c>
      <c r="P6" s="12">
        <v>13</v>
      </c>
      <c r="Q6" s="12">
        <v>3</v>
      </c>
      <c r="R6" s="12">
        <v>4</v>
      </c>
      <c r="S6" s="13">
        <v>7</v>
      </c>
      <c r="T6" s="13">
        <v>2</v>
      </c>
      <c r="U6" s="13">
        <v>10</v>
      </c>
    </row>
    <row r="7" spans="1:21" ht="11.25">
      <c r="A7" s="12">
        <v>6</v>
      </c>
      <c r="B7" s="11" t="s">
        <v>121</v>
      </c>
      <c r="C7" s="12">
        <v>15</v>
      </c>
      <c r="D7" s="18">
        <v>7.7</v>
      </c>
      <c r="E7" s="19">
        <v>3</v>
      </c>
      <c r="F7" s="19">
        <v>21</v>
      </c>
      <c r="G7" s="12">
        <v>9</v>
      </c>
      <c r="H7" s="12">
        <v>3</v>
      </c>
      <c r="I7" s="12">
        <v>15</v>
      </c>
      <c r="J7" s="12">
        <v>7</v>
      </c>
      <c r="K7" s="12">
        <v>6</v>
      </c>
      <c r="L7" s="12">
        <v>4</v>
      </c>
      <c r="M7" s="12">
        <v>7</v>
      </c>
      <c r="N7" s="12">
        <v>5</v>
      </c>
      <c r="O7" s="12">
        <v>11</v>
      </c>
      <c r="P7" s="12">
        <v>6</v>
      </c>
      <c r="Q7" s="12">
        <v>7</v>
      </c>
      <c r="R7" s="12">
        <v>7</v>
      </c>
      <c r="S7" s="13">
        <v>13</v>
      </c>
      <c r="T7" s="13">
        <v>3</v>
      </c>
      <c r="U7" s="13">
        <v>21</v>
      </c>
    </row>
    <row r="8" spans="1:21" ht="11.25">
      <c r="A8" s="12">
        <v>7</v>
      </c>
      <c r="B8" s="11" t="s">
        <v>142</v>
      </c>
      <c r="C8" s="12">
        <v>13</v>
      </c>
      <c r="D8" s="18">
        <v>7.8</v>
      </c>
      <c r="E8" s="19">
        <v>2</v>
      </c>
      <c r="F8" s="19">
        <v>17</v>
      </c>
      <c r="G8" s="12">
        <v>4</v>
      </c>
      <c r="H8" s="12">
        <v>10</v>
      </c>
      <c r="I8" s="12">
        <v>8</v>
      </c>
      <c r="K8" s="12">
        <v>7</v>
      </c>
      <c r="L8" s="12">
        <v>12</v>
      </c>
      <c r="M8" s="12">
        <v>8</v>
      </c>
      <c r="N8" s="12">
        <v>8</v>
      </c>
      <c r="O8" s="12">
        <v>8</v>
      </c>
      <c r="P8" s="12">
        <v>7</v>
      </c>
      <c r="Q8" s="12">
        <v>2</v>
      </c>
      <c r="S8" s="13">
        <v>17</v>
      </c>
      <c r="T8" s="13">
        <v>8</v>
      </c>
      <c r="U8" s="13">
        <v>6</v>
      </c>
    </row>
    <row r="9" spans="1:21" ht="11.25">
      <c r="A9" s="12">
        <v>8</v>
      </c>
      <c r="B9" s="11" t="s">
        <v>247</v>
      </c>
      <c r="C9" s="12">
        <v>13</v>
      </c>
      <c r="D9" s="18">
        <v>8.1</v>
      </c>
      <c r="E9" s="19">
        <v>2</v>
      </c>
      <c r="F9" s="19">
        <v>50</v>
      </c>
      <c r="G9" s="12">
        <v>6</v>
      </c>
      <c r="H9" s="12">
        <v>4</v>
      </c>
      <c r="I9" s="12">
        <v>10</v>
      </c>
      <c r="J9" s="12">
        <v>4</v>
      </c>
      <c r="K9" s="12">
        <v>4</v>
      </c>
      <c r="L9" s="12">
        <v>2</v>
      </c>
      <c r="M9" s="12">
        <v>3</v>
      </c>
      <c r="O9" s="12">
        <v>4</v>
      </c>
      <c r="P9" s="12">
        <v>29</v>
      </c>
      <c r="R9" s="12">
        <v>9</v>
      </c>
      <c r="S9" s="13">
        <v>12</v>
      </c>
      <c r="T9" s="13">
        <v>4</v>
      </c>
      <c r="U9" s="13">
        <v>50</v>
      </c>
    </row>
    <row r="10" spans="1:21" ht="11.25">
      <c r="A10" s="12">
        <v>9</v>
      </c>
      <c r="B10" s="11" t="s">
        <v>139</v>
      </c>
      <c r="C10" s="12">
        <v>15</v>
      </c>
      <c r="D10" s="18">
        <v>10.5</v>
      </c>
      <c r="E10" s="19">
        <v>5</v>
      </c>
      <c r="F10" s="19">
        <v>21</v>
      </c>
      <c r="G10" s="12">
        <v>10</v>
      </c>
      <c r="H10" s="12">
        <v>21</v>
      </c>
      <c r="I10" s="12">
        <v>11</v>
      </c>
      <c r="J10" s="12">
        <v>5</v>
      </c>
      <c r="K10" s="12">
        <v>17</v>
      </c>
      <c r="L10" s="12">
        <v>6</v>
      </c>
      <c r="M10" s="12">
        <v>9</v>
      </c>
      <c r="N10" s="12">
        <v>12</v>
      </c>
      <c r="O10" s="12">
        <v>9</v>
      </c>
      <c r="P10" s="12">
        <v>9</v>
      </c>
      <c r="Q10" s="12">
        <v>12</v>
      </c>
      <c r="R10" s="12">
        <v>11</v>
      </c>
      <c r="S10" s="13">
        <v>16</v>
      </c>
      <c r="T10" s="13">
        <v>10</v>
      </c>
      <c r="U10" s="13">
        <v>5</v>
      </c>
    </row>
    <row r="11" spans="1:21" ht="11.25">
      <c r="A11" s="12">
        <v>10</v>
      </c>
      <c r="B11" s="11" t="s">
        <v>138</v>
      </c>
      <c r="C11" s="12">
        <v>15</v>
      </c>
      <c r="D11" s="18">
        <v>12</v>
      </c>
      <c r="E11" s="19">
        <v>5</v>
      </c>
      <c r="F11" s="19">
        <v>20</v>
      </c>
      <c r="G11" s="12">
        <v>12</v>
      </c>
      <c r="H11" s="12">
        <v>8</v>
      </c>
      <c r="I11" s="12">
        <v>13</v>
      </c>
      <c r="J11" s="12">
        <v>19</v>
      </c>
      <c r="K11" s="12">
        <v>13</v>
      </c>
      <c r="L11" s="12">
        <v>15</v>
      </c>
      <c r="M11" s="12">
        <v>10</v>
      </c>
      <c r="N11" s="12">
        <v>9</v>
      </c>
      <c r="O11" s="12">
        <v>5</v>
      </c>
      <c r="P11" s="12">
        <v>10</v>
      </c>
      <c r="Q11" s="12">
        <v>13</v>
      </c>
      <c r="R11" s="12">
        <v>10</v>
      </c>
      <c r="S11" s="13">
        <v>20</v>
      </c>
      <c r="T11" s="13">
        <v>9</v>
      </c>
      <c r="U11" s="13">
        <v>15</v>
      </c>
    </row>
    <row r="12" spans="1:21" ht="11.25">
      <c r="A12" s="12">
        <v>11</v>
      </c>
      <c r="B12" s="11" t="s">
        <v>134</v>
      </c>
      <c r="C12" s="12">
        <v>14</v>
      </c>
      <c r="D12" s="18">
        <v>13.7</v>
      </c>
      <c r="E12" s="19">
        <v>2</v>
      </c>
      <c r="F12" s="19">
        <v>21</v>
      </c>
      <c r="G12" s="12">
        <v>7</v>
      </c>
      <c r="H12" s="12">
        <v>19</v>
      </c>
      <c r="I12" s="12">
        <v>16</v>
      </c>
      <c r="J12" s="12">
        <v>21</v>
      </c>
      <c r="K12" s="12">
        <v>16</v>
      </c>
      <c r="L12" s="12">
        <v>20</v>
      </c>
      <c r="M12" s="12">
        <v>15</v>
      </c>
      <c r="N12" s="12">
        <v>12</v>
      </c>
      <c r="P12" s="12">
        <v>5</v>
      </c>
      <c r="Q12" s="12">
        <v>15</v>
      </c>
      <c r="R12" s="12">
        <v>12</v>
      </c>
      <c r="S12" s="13">
        <v>11</v>
      </c>
      <c r="T12" s="13">
        <v>16</v>
      </c>
      <c r="U12" s="13">
        <v>2</v>
      </c>
    </row>
    <row r="13" spans="1:21" ht="11.25">
      <c r="A13" s="12">
        <v>12</v>
      </c>
      <c r="B13" s="11" t="s">
        <v>132</v>
      </c>
      <c r="C13" s="12">
        <v>11</v>
      </c>
      <c r="D13" s="18">
        <v>14.8</v>
      </c>
      <c r="E13" s="19">
        <v>4</v>
      </c>
      <c r="F13" s="19">
        <v>26</v>
      </c>
      <c r="I13" s="12">
        <v>4</v>
      </c>
      <c r="J13" s="12">
        <v>20</v>
      </c>
      <c r="K13" s="12">
        <v>12</v>
      </c>
      <c r="L13" s="12">
        <v>26</v>
      </c>
      <c r="M13" s="12">
        <v>12</v>
      </c>
      <c r="N13" s="12">
        <v>21</v>
      </c>
      <c r="O13" s="12">
        <v>7</v>
      </c>
      <c r="R13" s="12">
        <v>16</v>
      </c>
      <c r="S13" s="13">
        <v>23</v>
      </c>
      <c r="T13" s="13">
        <v>14</v>
      </c>
      <c r="U13" s="13">
        <v>8</v>
      </c>
    </row>
    <row r="14" spans="1:21" ht="11.25">
      <c r="A14" s="12">
        <v>13</v>
      </c>
      <c r="B14" s="11" t="s">
        <v>133</v>
      </c>
      <c r="C14" s="12">
        <v>14</v>
      </c>
      <c r="D14" s="18">
        <v>15.5</v>
      </c>
      <c r="E14" s="19">
        <v>7</v>
      </c>
      <c r="F14" s="19">
        <v>44</v>
      </c>
      <c r="G14" s="12">
        <v>15</v>
      </c>
      <c r="H14" s="12">
        <v>7</v>
      </c>
      <c r="I14" s="12">
        <v>12</v>
      </c>
      <c r="K14" s="12">
        <v>8</v>
      </c>
      <c r="L14" s="12">
        <v>16</v>
      </c>
      <c r="M14" s="12">
        <v>11</v>
      </c>
      <c r="N14" s="12">
        <v>11</v>
      </c>
      <c r="O14" s="12">
        <v>17</v>
      </c>
      <c r="P14" s="12">
        <v>27</v>
      </c>
      <c r="Q14" s="12">
        <v>16</v>
      </c>
      <c r="R14" s="12">
        <v>19</v>
      </c>
      <c r="S14" s="13">
        <v>10</v>
      </c>
      <c r="T14" s="13">
        <v>24</v>
      </c>
      <c r="U14" s="13">
        <v>44</v>
      </c>
    </row>
    <row r="15" spans="1:21" ht="11.25">
      <c r="A15" s="12">
        <v>14</v>
      </c>
      <c r="B15" s="11" t="s">
        <v>122</v>
      </c>
      <c r="C15" s="12">
        <v>14</v>
      </c>
      <c r="D15" s="18">
        <v>20.5</v>
      </c>
      <c r="E15" s="19">
        <v>8</v>
      </c>
      <c r="F15" s="19">
        <v>41</v>
      </c>
      <c r="G15" s="12">
        <v>11</v>
      </c>
      <c r="H15" s="12">
        <v>26</v>
      </c>
      <c r="I15" s="12">
        <v>37</v>
      </c>
      <c r="K15" s="12">
        <v>18</v>
      </c>
      <c r="L15" s="12">
        <v>34</v>
      </c>
      <c r="M15" s="12">
        <v>21</v>
      </c>
      <c r="N15" s="12">
        <v>24</v>
      </c>
      <c r="O15" s="12">
        <v>14</v>
      </c>
      <c r="P15" s="12">
        <v>21</v>
      </c>
      <c r="Q15" s="12">
        <v>8</v>
      </c>
      <c r="R15" s="12">
        <v>17</v>
      </c>
      <c r="S15" s="13">
        <v>8</v>
      </c>
      <c r="T15" s="13">
        <v>15</v>
      </c>
      <c r="U15" s="13">
        <v>41</v>
      </c>
    </row>
    <row r="16" spans="1:21" ht="11.25">
      <c r="A16" s="12">
        <v>15</v>
      </c>
      <c r="B16" s="11" t="s">
        <v>120</v>
      </c>
      <c r="C16" s="12">
        <v>15</v>
      </c>
      <c r="D16" s="18">
        <v>21.3</v>
      </c>
      <c r="E16" s="19">
        <v>3</v>
      </c>
      <c r="F16" s="19">
        <v>47</v>
      </c>
      <c r="G16" s="12">
        <v>13</v>
      </c>
      <c r="H16" s="12">
        <v>9</v>
      </c>
      <c r="I16" s="12">
        <v>27</v>
      </c>
      <c r="J16" s="12">
        <v>3</v>
      </c>
      <c r="K16" s="12">
        <v>26</v>
      </c>
      <c r="L16" s="12">
        <v>10</v>
      </c>
      <c r="M16" s="12">
        <v>14</v>
      </c>
      <c r="N16" s="12">
        <v>17</v>
      </c>
      <c r="O16" s="12">
        <v>15</v>
      </c>
      <c r="P16" s="12">
        <v>35</v>
      </c>
      <c r="Q16" s="12">
        <v>20</v>
      </c>
      <c r="R16" s="12">
        <v>23</v>
      </c>
      <c r="S16" s="13">
        <v>47</v>
      </c>
      <c r="T16" s="13">
        <v>21</v>
      </c>
      <c r="U16" s="13">
        <v>47</v>
      </c>
    </row>
    <row r="17" spans="1:21" ht="11.25">
      <c r="A17" s="12">
        <v>16</v>
      </c>
      <c r="B17" s="11" t="s">
        <v>94</v>
      </c>
      <c r="C17" s="12">
        <v>15</v>
      </c>
      <c r="D17" s="18">
        <v>21.7</v>
      </c>
      <c r="E17" s="19">
        <v>14</v>
      </c>
      <c r="F17" s="19">
        <v>63</v>
      </c>
      <c r="G17" s="12">
        <v>21</v>
      </c>
      <c r="H17" s="12">
        <v>18</v>
      </c>
      <c r="I17" s="12">
        <v>24</v>
      </c>
      <c r="J17" s="12">
        <v>28</v>
      </c>
      <c r="K17" s="12">
        <v>21</v>
      </c>
      <c r="L17" s="12">
        <v>17</v>
      </c>
      <c r="M17" s="12">
        <v>18</v>
      </c>
      <c r="N17" s="12">
        <v>20</v>
      </c>
      <c r="O17" s="12">
        <v>28</v>
      </c>
      <c r="P17" s="12">
        <v>63</v>
      </c>
      <c r="Q17" s="12">
        <v>24</v>
      </c>
      <c r="R17" s="12">
        <v>26</v>
      </c>
      <c r="S17" s="13">
        <v>19</v>
      </c>
      <c r="T17" s="13">
        <v>18</v>
      </c>
      <c r="U17" s="13">
        <v>14</v>
      </c>
    </row>
    <row r="18" spans="1:21" ht="11.25">
      <c r="A18" s="12">
        <v>17</v>
      </c>
      <c r="B18" s="11" t="s">
        <v>127</v>
      </c>
      <c r="C18" s="12">
        <v>15</v>
      </c>
      <c r="D18" s="18">
        <v>22.8</v>
      </c>
      <c r="E18" s="19">
        <v>8</v>
      </c>
      <c r="F18" s="19">
        <v>53</v>
      </c>
      <c r="G18" s="12">
        <v>23</v>
      </c>
      <c r="H18" s="12">
        <v>23</v>
      </c>
      <c r="I18" s="12">
        <v>18</v>
      </c>
      <c r="J18" s="12">
        <v>8</v>
      </c>
      <c r="K18" s="12">
        <v>30</v>
      </c>
      <c r="L18" s="12">
        <v>53</v>
      </c>
      <c r="M18" s="12">
        <v>22</v>
      </c>
      <c r="N18" s="12">
        <v>23</v>
      </c>
      <c r="O18" s="12">
        <v>25</v>
      </c>
      <c r="P18" s="12">
        <v>24</v>
      </c>
      <c r="Q18" s="12">
        <v>19</v>
      </c>
      <c r="R18" s="12">
        <v>22</v>
      </c>
      <c r="S18" s="13">
        <v>37</v>
      </c>
      <c r="T18" s="13">
        <v>11</v>
      </c>
      <c r="U18" s="13">
        <v>20</v>
      </c>
    </row>
    <row r="19" spans="1:21" ht="11.25">
      <c r="A19" s="12">
        <v>18</v>
      </c>
      <c r="B19" s="11" t="s">
        <v>118</v>
      </c>
      <c r="C19" s="12">
        <v>11</v>
      </c>
      <c r="D19" s="18">
        <v>24.6</v>
      </c>
      <c r="E19" s="19">
        <v>11</v>
      </c>
      <c r="F19" s="19">
        <v>62</v>
      </c>
      <c r="G19" s="12">
        <v>14</v>
      </c>
      <c r="I19" s="12">
        <v>17</v>
      </c>
      <c r="K19" s="12">
        <v>22</v>
      </c>
      <c r="L19" s="12">
        <v>11</v>
      </c>
      <c r="M19" s="12">
        <v>16</v>
      </c>
      <c r="N19" s="12">
        <v>34</v>
      </c>
      <c r="O19" s="12">
        <v>13</v>
      </c>
      <c r="R19" s="12">
        <v>27</v>
      </c>
      <c r="S19" s="13">
        <v>40</v>
      </c>
      <c r="T19" s="13">
        <v>38</v>
      </c>
      <c r="U19" s="13">
        <v>62</v>
      </c>
    </row>
    <row r="20" spans="1:21" ht="11.25">
      <c r="A20" s="12">
        <v>19</v>
      </c>
      <c r="B20" s="11" t="s">
        <v>104</v>
      </c>
      <c r="C20" s="12">
        <v>14</v>
      </c>
      <c r="D20" s="18">
        <v>25.4</v>
      </c>
      <c r="E20" s="19">
        <v>11</v>
      </c>
      <c r="F20" s="19">
        <v>39</v>
      </c>
      <c r="G20" s="12">
        <v>31</v>
      </c>
      <c r="H20" s="12">
        <v>34</v>
      </c>
      <c r="I20" s="12">
        <v>26</v>
      </c>
      <c r="J20" s="12">
        <v>22</v>
      </c>
      <c r="K20" s="12">
        <v>25</v>
      </c>
      <c r="L20" s="12">
        <v>39</v>
      </c>
      <c r="M20" s="12">
        <v>23</v>
      </c>
      <c r="N20" s="12">
        <v>28</v>
      </c>
      <c r="P20" s="12">
        <v>11</v>
      </c>
      <c r="Q20" s="12">
        <v>18</v>
      </c>
      <c r="R20" s="12">
        <v>20</v>
      </c>
      <c r="S20" s="13">
        <v>22</v>
      </c>
      <c r="T20" s="13">
        <v>22</v>
      </c>
      <c r="U20" s="13">
        <v>34</v>
      </c>
    </row>
    <row r="21" spans="1:21" ht="11.25">
      <c r="A21" s="12">
        <v>20</v>
      </c>
      <c r="B21" s="11" t="s">
        <v>59</v>
      </c>
      <c r="C21" s="12">
        <v>15</v>
      </c>
      <c r="D21" s="18">
        <v>27.8</v>
      </c>
      <c r="E21" s="19">
        <v>13</v>
      </c>
      <c r="F21" s="19">
        <v>52</v>
      </c>
      <c r="G21" s="12">
        <v>29</v>
      </c>
      <c r="H21" s="12">
        <v>24</v>
      </c>
      <c r="I21" s="12">
        <v>39</v>
      </c>
      <c r="J21" s="12">
        <v>13</v>
      </c>
      <c r="K21" s="12">
        <v>28</v>
      </c>
      <c r="L21" s="12">
        <v>21</v>
      </c>
      <c r="M21" s="12">
        <v>20</v>
      </c>
      <c r="N21" s="12">
        <v>25</v>
      </c>
      <c r="O21" s="12">
        <v>21</v>
      </c>
      <c r="P21" s="12">
        <v>43</v>
      </c>
      <c r="Q21" s="12">
        <v>25</v>
      </c>
      <c r="R21" s="12">
        <v>28</v>
      </c>
      <c r="S21" s="13">
        <v>52</v>
      </c>
      <c r="T21" s="13">
        <v>19</v>
      </c>
      <c r="U21" s="13">
        <v>40</v>
      </c>
    </row>
    <row r="22" spans="1:21" ht="11.25">
      <c r="A22" s="12">
        <v>21</v>
      </c>
      <c r="B22" s="11" t="s">
        <v>126</v>
      </c>
      <c r="C22" s="12">
        <v>15</v>
      </c>
      <c r="D22" s="18">
        <v>28</v>
      </c>
      <c r="E22" s="19">
        <v>9</v>
      </c>
      <c r="F22" s="19">
        <v>57</v>
      </c>
      <c r="G22" s="12">
        <v>24</v>
      </c>
      <c r="H22" s="12">
        <v>29</v>
      </c>
      <c r="I22" s="12">
        <v>22</v>
      </c>
      <c r="J22" s="12">
        <v>48</v>
      </c>
      <c r="K22" s="12">
        <v>33</v>
      </c>
      <c r="L22" s="12">
        <v>28</v>
      </c>
      <c r="M22" s="12">
        <v>26</v>
      </c>
      <c r="N22" s="12">
        <v>30</v>
      </c>
      <c r="O22" s="12">
        <v>20</v>
      </c>
      <c r="P22" s="12">
        <v>57</v>
      </c>
      <c r="Q22" s="12">
        <v>23</v>
      </c>
      <c r="R22" s="12">
        <v>29</v>
      </c>
      <c r="S22" s="13">
        <v>32</v>
      </c>
      <c r="T22" s="13">
        <v>20</v>
      </c>
      <c r="U22" s="13">
        <v>9</v>
      </c>
    </row>
    <row r="23" spans="1:21" ht="11.25">
      <c r="A23" s="12">
        <v>22</v>
      </c>
      <c r="B23" s="11" t="s">
        <v>119</v>
      </c>
      <c r="C23" s="12">
        <v>14</v>
      </c>
      <c r="D23" s="18">
        <v>28.3</v>
      </c>
      <c r="E23" s="19">
        <v>16</v>
      </c>
      <c r="F23" s="19">
        <v>45</v>
      </c>
      <c r="G23" s="12">
        <v>18</v>
      </c>
      <c r="H23" s="12">
        <v>16</v>
      </c>
      <c r="I23" s="12">
        <v>32</v>
      </c>
      <c r="K23" s="12">
        <v>27</v>
      </c>
      <c r="L23" s="12">
        <v>32</v>
      </c>
      <c r="M23" s="12">
        <v>25</v>
      </c>
      <c r="N23" s="12">
        <v>36</v>
      </c>
      <c r="O23" s="12">
        <v>19</v>
      </c>
      <c r="P23" s="12">
        <v>26</v>
      </c>
      <c r="Q23" s="12">
        <v>33</v>
      </c>
      <c r="R23" s="12">
        <v>32</v>
      </c>
      <c r="S23" s="13">
        <v>45</v>
      </c>
      <c r="T23" s="13">
        <v>35</v>
      </c>
      <c r="U23" s="13">
        <v>25</v>
      </c>
    </row>
    <row r="24" spans="1:21" ht="11.25">
      <c r="A24" s="12">
        <v>23</v>
      </c>
      <c r="B24" s="11" t="s">
        <v>90</v>
      </c>
      <c r="C24" s="12">
        <v>15</v>
      </c>
      <c r="D24" s="18">
        <v>29.3</v>
      </c>
      <c r="E24" s="19">
        <v>13</v>
      </c>
      <c r="F24" s="19">
        <v>59</v>
      </c>
      <c r="G24" s="12">
        <v>27</v>
      </c>
      <c r="H24" s="12">
        <v>36</v>
      </c>
      <c r="I24" s="12">
        <v>47</v>
      </c>
      <c r="J24" s="12">
        <v>24</v>
      </c>
      <c r="K24" s="12">
        <v>35</v>
      </c>
      <c r="L24" s="12">
        <v>24</v>
      </c>
      <c r="M24" s="12">
        <v>27</v>
      </c>
      <c r="N24" s="12">
        <v>22</v>
      </c>
      <c r="O24" s="12">
        <v>36</v>
      </c>
      <c r="P24" s="12">
        <v>25</v>
      </c>
      <c r="Q24" s="12">
        <v>36</v>
      </c>
      <c r="R24" s="12">
        <v>24</v>
      </c>
      <c r="S24" s="13">
        <v>18</v>
      </c>
      <c r="T24" s="13">
        <v>13</v>
      </c>
      <c r="U24" s="13">
        <v>59</v>
      </c>
    </row>
    <row r="25" spans="1:21" ht="11.25">
      <c r="A25" s="12">
        <v>24</v>
      </c>
      <c r="B25" s="11" t="s">
        <v>103</v>
      </c>
      <c r="C25" s="12">
        <v>11</v>
      </c>
      <c r="D25" s="18">
        <v>29.7</v>
      </c>
      <c r="E25" s="19">
        <v>15</v>
      </c>
      <c r="F25" s="19">
        <v>77</v>
      </c>
      <c r="H25" s="12">
        <v>15</v>
      </c>
      <c r="I25" s="12">
        <v>28</v>
      </c>
      <c r="K25" s="12">
        <v>23</v>
      </c>
      <c r="L25" s="12">
        <v>36</v>
      </c>
      <c r="M25" s="12">
        <v>24</v>
      </c>
      <c r="N25" s="12">
        <v>26</v>
      </c>
      <c r="P25" s="12">
        <v>41</v>
      </c>
      <c r="Q25" s="12">
        <v>31</v>
      </c>
      <c r="R25" s="12">
        <v>30</v>
      </c>
      <c r="S25" s="13"/>
      <c r="T25" s="13">
        <v>28</v>
      </c>
      <c r="U25" s="13">
        <v>77</v>
      </c>
    </row>
    <row r="26" spans="1:21" ht="11.25">
      <c r="A26" s="12">
        <v>25</v>
      </c>
      <c r="B26" s="11" t="s">
        <v>99</v>
      </c>
      <c r="C26" s="12">
        <v>13</v>
      </c>
      <c r="D26" s="18">
        <v>34.2</v>
      </c>
      <c r="E26" s="19">
        <v>27</v>
      </c>
      <c r="F26" s="19">
        <v>50</v>
      </c>
      <c r="G26" s="12">
        <v>35</v>
      </c>
      <c r="I26" s="12">
        <v>31</v>
      </c>
      <c r="J26" s="12">
        <v>35</v>
      </c>
      <c r="K26" s="12">
        <v>34</v>
      </c>
      <c r="L26" s="12">
        <v>35</v>
      </c>
      <c r="M26" s="12">
        <v>31</v>
      </c>
      <c r="N26" s="12">
        <v>40</v>
      </c>
      <c r="P26" s="12">
        <v>33</v>
      </c>
      <c r="Q26" s="12">
        <v>38</v>
      </c>
      <c r="R26" s="12">
        <v>35</v>
      </c>
      <c r="S26" s="13">
        <v>50</v>
      </c>
      <c r="T26" s="13">
        <v>27</v>
      </c>
      <c r="U26" s="13">
        <v>29</v>
      </c>
    </row>
    <row r="27" spans="1:21" ht="11.25">
      <c r="A27" s="12">
        <v>26</v>
      </c>
      <c r="B27" s="11" t="s">
        <v>219</v>
      </c>
      <c r="C27" s="12">
        <v>14</v>
      </c>
      <c r="D27" s="18">
        <v>35</v>
      </c>
      <c r="E27" s="19">
        <v>10</v>
      </c>
      <c r="F27" s="19">
        <v>60</v>
      </c>
      <c r="G27" s="12">
        <v>57</v>
      </c>
      <c r="H27" s="12">
        <v>33</v>
      </c>
      <c r="I27" s="12">
        <v>50</v>
      </c>
      <c r="J27" s="12">
        <v>10</v>
      </c>
      <c r="K27" s="12">
        <v>45</v>
      </c>
      <c r="L27" s="12">
        <v>22</v>
      </c>
      <c r="M27" s="12">
        <v>33</v>
      </c>
      <c r="N27" s="12">
        <v>47</v>
      </c>
      <c r="O27" s="12">
        <v>41</v>
      </c>
      <c r="P27" s="12">
        <v>14</v>
      </c>
      <c r="R27" s="12">
        <v>31</v>
      </c>
      <c r="S27" s="13">
        <v>30</v>
      </c>
      <c r="T27" s="13">
        <v>17</v>
      </c>
      <c r="U27" s="13">
        <v>60</v>
      </c>
    </row>
    <row r="28" spans="1:21" ht="11.25">
      <c r="A28" s="12">
        <v>27</v>
      </c>
      <c r="B28" s="11" t="s">
        <v>87</v>
      </c>
      <c r="C28" s="12">
        <v>14</v>
      </c>
      <c r="D28" s="18">
        <v>35.3</v>
      </c>
      <c r="E28" s="19">
        <v>16</v>
      </c>
      <c r="F28" s="19">
        <v>77</v>
      </c>
      <c r="G28" s="12">
        <v>34</v>
      </c>
      <c r="H28" s="12">
        <v>41</v>
      </c>
      <c r="I28" s="12">
        <v>51</v>
      </c>
      <c r="J28" s="12">
        <v>17</v>
      </c>
      <c r="K28" s="12">
        <v>39</v>
      </c>
      <c r="L28" s="12">
        <v>30</v>
      </c>
      <c r="M28" s="12">
        <v>29</v>
      </c>
      <c r="N28" s="12">
        <v>29</v>
      </c>
      <c r="P28" s="12">
        <v>16</v>
      </c>
      <c r="Q28" s="12">
        <v>43</v>
      </c>
      <c r="R28" s="12">
        <v>34</v>
      </c>
      <c r="S28" s="13">
        <v>77</v>
      </c>
      <c r="T28" s="13">
        <v>23</v>
      </c>
      <c r="U28" s="13">
        <v>54</v>
      </c>
    </row>
    <row r="29" spans="1:21" ht="11.25">
      <c r="A29" s="12">
        <v>28</v>
      </c>
      <c r="B29" s="11" t="s">
        <v>85</v>
      </c>
      <c r="C29" s="12">
        <v>14</v>
      </c>
      <c r="D29" s="18">
        <v>35.5</v>
      </c>
      <c r="E29" s="19">
        <v>23</v>
      </c>
      <c r="F29" s="19">
        <v>81</v>
      </c>
      <c r="G29" s="12">
        <v>30</v>
      </c>
      <c r="H29" s="12">
        <v>31</v>
      </c>
      <c r="I29" s="12">
        <v>36</v>
      </c>
      <c r="J29" s="12">
        <v>23</v>
      </c>
      <c r="K29" s="12">
        <v>32</v>
      </c>
      <c r="L29" s="12">
        <v>60</v>
      </c>
      <c r="M29" s="12">
        <v>30</v>
      </c>
      <c r="N29" s="12">
        <v>33</v>
      </c>
      <c r="O29" s="12">
        <v>26</v>
      </c>
      <c r="P29" s="12">
        <v>28</v>
      </c>
      <c r="Q29" s="12">
        <v>54</v>
      </c>
      <c r="R29" s="12">
        <v>33</v>
      </c>
      <c r="T29" s="13">
        <v>33</v>
      </c>
      <c r="U29" s="13">
        <v>81</v>
      </c>
    </row>
    <row r="30" spans="1:21" ht="11.25">
      <c r="A30" s="12">
        <v>29</v>
      </c>
      <c r="B30" s="11" t="s">
        <v>115</v>
      </c>
      <c r="C30" s="12">
        <v>13</v>
      </c>
      <c r="D30" s="18">
        <v>38.5</v>
      </c>
      <c r="E30" s="19">
        <v>26</v>
      </c>
      <c r="F30" s="19">
        <v>75</v>
      </c>
      <c r="G30" s="12">
        <v>32</v>
      </c>
      <c r="H30" s="12">
        <v>37</v>
      </c>
      <c r="I30" s="12">
        <v>33</v>
      </c>
      <c r="K30" s="12">
        <v>41</v>
      </c>
      <c r="L30" s="12">
        <v>40</v>
      </c>
      <c r="M30" s="12">
        <v>35</v>
      </c>
      <c r="N30" s="12">
        <v>49</v>
      </c>
      <c r="O30" s="12">
        <v>35</v>
      </c>
      <c r="P30" s="12">
        <v>75</v>
      </c>
      <c r="Q30" s="12">
        <v>53</v>
      </c>
      <c r="R30" s="12">
        <v>42</v>
      </c>
      <c r="S30" s="13">
        <v>26</v>
      </c>
      <c r="T30" s="13">
        <v>26</v>
      </c>
      <c r="U30" s="13"/>
    </row>
    <row r="31" spans="1:21" ht="11.25">
      <c r="A31" s="12">
        <v>30</v>
      </c>
      <c r="B31" s="11" t="s">
        <v>237</v>
      </c>
      <c r="C31" s="12">
        <v>15</v>
      </c>
      <c r="D31" s="18">
        <v>42.2</v>
      </c>
      <c r="E31" s="19">
        <v>22</v>
      </c>
      <c r="F31" s="19">
        <v>98</v>
      </c>
      <c r="G31" s="12">
        <v>22</v>
      </c>
      <c r="H31" s="12">
        <v>25</v>
      </c>
      <c r="I31" s="12">
        <v>23</v>
      </c>
      <c r="J31" s="12">
        <v>42</v>
      </c>
      <c r="K31" s="12">
        <v>31</v>
      </c>
      <c r="L31" s="12">
        <v>62</v>
      </c>
      <c r="M31" s="12">
        <v>34</v>
      </c>
      <c r="N31" s="12">
        <v>42</v>
      </c>
      <c r="O31" s="12">
        <v>37</v>
      </c>
      <c r="P31" s="12">
        <v>71</v>
      </c>
      <c r="Q31" s="12">
        <v>48</v>
      </c>
      <c r="R31" s="12">
        <v>47</v>
      </c>
      <c r="S31" s="13">
        <v>33</v>
      </c>
      <c r="T31" s="13">
        <v>54</v>
      </c>
      <c r="U31" s="13">
        <v>98</v>
      </c>
    </row>
    <row r="32" spans="1:21" ht="11.25">
      <c r="A32" s="12">
        <v>31</v>
      </c>
      <c r="B32" s="11" t="s">
        <v>109</v>
      </c>
      <c r="C32" s="12">
        <v>14</v>
      </c>
      <c r="D32" s="18">
        <v>42.6</v>
      </c>
      <c r="E32" s="19">
        <v>20</v>
      </c>
      <c r="F32" s="19">
        <v>91</v>
      </c>
      <c r="G32" s="12">
        <v>28</v>
      </c>
      <c r="H32" s="12">
        <v>20</v>
      </c>
      <c r="I32" s="12">
        <v>76</v>
      </c>
      <c r="K32" s="12">
        <v>55</v>
      </c>
      <c r="L32" s="12">
        <v>52</v>
      </c>
      <c r="M32" s="12">
        <v>43</v>
      </c>
      <c r="N32" s="12">
        <v>39</v>
      </c>
      <c r="O32" s="12">
        <v>22</v>
      </c>
      <c r="P32" s="12">
        <v>46</v>
      </c>
      <c r="Q32" s="12">
        <v>26</v>
      </c>
      <c r="R32" s="12">
        <v>36</v>
      </c>
      <c r="S32" s="13">
        <v>46</v>
      </c>
      <c r="T32" s="13">
        <v>42</v>
      </c>
      <c r="U32" s="13">
        <v>91</v>
      </c>
    </row>
    <row r="33" spans="1:21" ht="11.25">
      <c r="A33" s="12">
        <v>32</v>
      </c>
      <c r="B33" s="11" t="s">
        <v>113</v>
      </c>
      <c r="C33" s="12">
        <v>14</v>
      </c>
      <c r="D33" s="18">
        <v>42.8</v>
      </c>
      <c r="E33" s="19">
        <v>26</v>
      </c>
      <c r="F33" s="19">
        <v>58</v>
      </c>
      <c r="G33" s="12">
        <v>39</v>
      </c>
      <c r="H33" s="12">
        <v>58</v>
      </c>
      <c r="I33" s="12">
        <v>42</v>
      </c>
      <c r="J33" s="12">
        <v>26</v>
      </c>
      <c r="K33" s="12">
        <v>38</v>
      </c>
      <c r="L33" s="12">
        <v>46</v>
      </c>
      <c r="M33" s="12">
        <v>36</v>
      </c>
      <c r="N33" s="12">
        <v>57</v>
      </c>
      <c r="O33" s="12">
        <v>42</v>
      </c>
      <c r="P33" s="12">
        <v>36</v>
      </c>
      <c r="Q33" s="12">
        <v>39</v>
      </c>
      <c r="R33" s="12">
        <v>44</v>
      </c>
      <c r="S33" s="13">
        <v>54</v>
      </c>
      <c r="T33" s="13">
        <v>41</v>
      </c>
      <c r="U33" s="13"/>
    </row>
    <row r="34" spans="1:21" ht="11.25">
      <c r="A34" s="12">
        <v>33</v>
      </c>
      <c r="B34" s="11" t="s">
        <v>125</v>
      </c>
      <c r="C34" s="12">
        <v>14</v>
      </c>
      <c r="D34" s="18">
        <v>43.4</v>
      </c>
      <c r="E34" s="19">
        <v>10</v>
      </c>
      <c r="F34" s="19">
        <v>72</v>
      </c>
      <c r="G34" s="12">
        <v>19</v>
      </c>
      <c r="H34" s="12">
        <v>53</v>
      </c>
      <c r="I34" s="12">
        <v>60</v>
      </c>
      <c r="J34" s="12">
        <v>37</v>
      </c>
      <c r="K34" s="12">
        <v>54</v>
      </c>
      <c r="L34" s="12">
        <v>63</v>
      </c>
      <c r="M34" s="12">
        <v>40</v>
      </c>
      <c r="N34" s="12">
        <v>38</v>
      </c>
      <c r="O34" s="12">
        <v>10</v>
      </c>
      <c r="P34" s="12">
        <v>18</v>
      </c>
      <c r="Q34" s="12">
        <v>67</v>
      </c>
      <c r="R34" s="12">
        <v>40</v>
      </c>
      <c r="S34" s="13">
        <v>72</v>
      </c>
      <c r="T34" s="13">
        <v>32</v>
      </c>
      <c r="U34" s="13"/>
    </row>
    <row r="35" spans="1:21" ht="11.25">
      <c r="A35" s="12">
        <v>34</v>
      </c>
      <c r="B35" s="11" t="s">
        <v>108</v>
      </c>
      <c r="C35" s="12">
        <v>14</v>
      </c>
      <c r="D35" s="18">
        <v>45.4</v>
      </c>
      <c r="E35" s="19">
        <v>20</v>
      </c>
      <c r="F35" s="19">
        <v>95</v>
      </c>
      <c r="G35" s="12">
        <v>20</v>
      </c>
      <c r="H35" s="12">
        <v>45</v>
      </c>
      <c r="I35" s="12">
        <v>92</v>
      </c>
      <c r="J35" s="12">
        <v>27</v>
      </c>
      <c r="K35" s="12">
        <v>52</v>
      </c>
      <c r="L35" s="12">
        <v>58</v>
      </c>
      <c r="M35" s="12">
        <v>48</v>
      </c>
      <c r="N35" s="12">
        <v>53</v>
      </c>
      <c r="O35" s="12">
        <v>33</v>
      </c>
      <c r="P35" s="12">
        <v>22</v>
      </c>
      <c r="Q35" s="12">
        <v>47</v>
      </c>
      <c r="R35" s="12">
        <v>38</v>
      </c>
      <c r="S35" s="13"/>
      <c r="T35" s="13">
        <v>30</v>
      </c>
      <c r="U35" s="13">
        <v>95</v>
      </c>
    </row>
    <row r="36" spans="1:21" ht="11.25">
      <c r="A36" s="12">
        <v>35</v>
      </c>
      <c r="B36" s="11" t="s">
        <v>73</v>
      </c>
      <c r="C36" s="12">
        <v>11</v>
      </c>
      <c r="D36" s="18">
        <v>45.4</v>
      </c>
      <c r="E36" s="19">
        <v>32</v>
      </c>
      <c r="F36" s="19">
        <v>64</v>
      </c>
      <c r="I36" s="12">
        <v>45</v>
      </c>
      <c r="J36" s="12">
        <v>55</v>
      </c>
      <c r="K36" s="12">
        <v>46</v>
      </c>
      <c r="L36" s="12">
        <v>38</v>
      </c>
      <c r="M36" s="12">
        <v>41</v>
      </c>
      <c r="N36" s="12">
        <v>35</v>
      </c>
      <c r="P36" s="12">
        <v>53</v>
      </c>
      <c r="Q36" s="12">
        <v>32</v>
      </c>
      <c r="R36" s="12">
        <v>45</v>
      </c>
      <c r="S36" s="13">
        <v>64</v>
      </c>
      <c r="T36" s="13"/>
      <c r="U36" s="13">
        <v>51</v>
      </c>
    </row>
    <row r="37" spans="1:21" ht="11.25">
      <c r="A37" s="12">
        <v>36</v>
      </c>
      <c r="B37" s="11" t="s">
        <v>75</v>
      </c>
      <c r="C37" s="12">
        <v>15</v>
      </c>
      <c r="D37" s="18">
        <v>45.7</v>
      </c>
      <c r="E37" s="19">
        <v>29</v>
      </c>
      <c r="F37" s="19">
        <v>64</v>
      </c>
      <c r="G37" s="12">
        <v>33</v>
      </c>
      <c r="H37" s="12">
        <v>48</v>
      </c>
      <c r="I37" s="12">
        <v>54</v>
      </c>
      <c r="J37" s="12">
        <v>39</v>
      </c>
      <c r="K37" s="12">
        <v>44</v>
      </c>
      <c r="L37" s="12">
        <v>29</v>
      </c>
      <c r="M37" s="12">
        <v>37</v>
      </c>
      <c r="N37" s="12">
        <v>46</v>
      </c>
      <c r="O37" s="12">
        <v>39</v>
      </c>
      <c r="P37" s="12">
        <v>52</v>
      </c>
      <c r="Q37" s="12">
        <v>56</v>
      </c>
      <c r="R37" s="12">
        <v>50</v>
      </c>
      <c r="S37" s="13">
        <v>62</v>
      </c>
      <c r="T37" s="13">
        <v>34</v>
      </c>
      <c r="U37" s="13">
        <v>64</v>
      </c>
    </row>
    <row r="38" spans="1:21" ht="11.25">
      <c r="A38" s="12">
        <v>37</v>
      </c>
      <c r="B38" s="11" t="s">
        <v>102</v>
      </c>
      <c r="C38" s="12">
        <v>13</v>
      </c>
      <c r="D38" s="18">
        <v>45.9</v>
      </c>
      <c r="E38" s="19">
        <v>25</v>
      </c>
      <c r="F38" s="19">
        <v>92</v>
      </c>
      <c r="G38" s="12">
        <v>43</v>
      </c>
      <c r="H38" s="12">
        <v>30</v>
      </c>
      <c r="J38" s="12">
        <v>30</v>
      </c>
      <c r="K38" s="12">
        <v>40</v>
      </c>
      <c r="L38" s="12">
        <v>42</v>
      </c>
      <c r="M38" s="12">
        <v>42</v>
      </c>
      <c r="N38" s="12">
        <v>59</v>
      </c>
      <c r="O38" s="12">
        <v>50</v>
      </c>
      <c r="P38" s="12">
        <v>87</v>
      </c>
      <c r="Q38" s="12">
        <v>30</v>
      </c>
      <c r="R38" s="12">
        <v>52</v>
      </c>
      <c r="S38" s="13"/>
      <c r="T38" s="13">
        <v>25</v>
      </c>
      <c r="U38" s="13">
        <v>92</v>
      </c>
    </row>
    <row r="39" spans="1:20" ht="11.25">
      <c r="A39" s="12">
        <v>38</v>
      </c>
      <c r="B39" s="11" t="s">
        <v>101</v>
      </c>
      <c r="C39" s="12">
        <v>12</v>
      </c>
      <c r="D39" s="18">
        <v>47.2</v>
      </c>
      <c r="E39" s="19">
        <v>31</v>
      </c>
      <c r="F39" s="19">
        <v>74</v>
      </c>
      <c r="G39" s="12">
        <v>41</v>
      </c>
      <c r="H39" s="12">
        <v>44</v>
      </c>
      <c r="I39" s="12">
        <v>74</v>
      </c>
      <c r="J39" s="12">
        <v>66</v>
      </c>
      <c r="K39" s="12">
        <v>62</v>
      </c>
      <c r="L39" s="12">
        <v>31</v>
      </c>
      <c r="M39" s="12">
        <v>51</v>
      </c>
      <c r="N39" s="12">
        <v>62</v>
      </c>
      <c r="O39" s="12">
        <v>32</v>
      </c>
      <c r="Q39" s="12">
        <v>34</v>
      </c>
      <c r="R39" s="12">
        <v>43</v>
      </c>
      <c r="S39" s="13"/>
      <c r="T39" s="13">
        <v>37</v>
      </c>
    </row>
    <row r="40" spans="1:21" ht="11.25">
      <c r="A40" s="12">
        <v>39</v>
      </c>
      <c r="B40" s="11" t="s">
        <v>67</v>
      </c>
      <c r="C40" s="12">
        <v>13</v>
      </c>
      <c r="D40" s="18">
        <v>49</v>
      </c>
      <c r="E40" s="19">
        <v>28</v>
      </c>
      <c r="F40" s="19">
        <v>99</v>
      </c>
      <c r="G40" s="12">
        <v>47</v>
      </c>
      <c r="H40" s="12">
        <v>32</v>
      </c>
      <c r="I40" s="12">
        <v>48</v>
      </c>
      <c r="K40" s="12">
        <v>42</v>
      </c>
      <c r="L40" s="12">
        <v>99</v>
      </c>
      <c r="M40" s="12">
        <v>57</v>
      </c>
      <c r="N40" s="12">
        <v>60</v>
      </c>
      <c r="O40" s="12">
        <v>40</v>
      </c>
      <c r="P40" s="12">
        <v>50</v>
      </c>
      <c r="Q40" s="12">
        <v>81</v>
      </c>
      <c r="R40" s="12">
        <v>53</v>
      </c>
      <c r="S40" s="13">
        <v>28</v>
      </c>
      <c r="T40" s="13">
        <v>29</v>
      </c>
      <c r="U40" s="13"/>
    </row>
    <row r="41" spans="1:21" ht="11.25">
      <c r="A41" s="12">
        <v>40</v>
      </c>
      <c r="B41" s="11" t="s">
        <v>91</v>
      </c>
      <c r="C41" s="12">
        <v>13</v>
      </c>
      <c r="D41" s="18">
        <v>49.3</v>
      </c>
      <c r="E41" s="19">
        <v>23</v>
      </c>
      <c r="F41" s="19">
        <v>99</v>
      </c>
      <c r="G41" s="12">
        <v>36</v>
      </c>
      <c r="H41" s="12">
        <v>28</v>
      </c>
      <c r="I41" s="12">
        <v>99</v>
      </c>
      <c r="J41" s="12">
        <v>41</v>
      </c>
      <c r="K41" s="12">
        <v>58</v>
      </c>
      <c r="L41" s="12">
        <v>78</v>
      </c>
      <c r="M41" s="12">
        <v>56</v>
      </c>
      <c r="N41" s="12">
        <v>45</v>
      </c>
      <c r="O41" s="12">
        <v>23</v>
      </c>
      <c r="P41" s="12">
        <v>30</v>
      </c>
      <c r="Q41" s="12">
        <v>71</v>
      </c>
      <c r="R41" s="12">
        <v>48</v>
      </c>
      <c r="T41" s="13">
        <v>51</v>
      </c>
      <c r="U41" s="13"/>
    </row>
    <row r="42" spans="1:21" ht="11.25">
      <c r="A42" s="12">
        <v>41</v>
      </c>
      <c r="B42" s="11" t="s">
        <v>110</v>
      </c>
      <c r="C42" s="12">
        <v>11</v>
      </c>
      <c r="D42" s="18">
        <v>52.7</v>
      </c>
      <c r="E42" s="19">
        <v>27</v>
      </c>
      <c r="F42" s="19">
        <v>74</v>
      </c>
      <c r="G42" s="12">
        <v>42</v>
      </c>
      <c r="J42" s="12">
        <v>54</v>
      </c>
      <c r="L42" s="12">
        <v>74</v>
      </c>
      <c r="M42" s="12">
        <v>59</v>
      </c>
      <c r="N42" s="12">
        <v>48</v>
      </c>
      <c r="O42" s="12">
        <v>65</v>
      </c>
      <c r="Q42" s="12">
        <v>44</v>
      </c>
      <c r="R42" s="12">
        <v>59</v>
      </c>
      <c r="S42" s="13">
        <v>57</v>
      </c>
      <c r="T42" s="13">
        <v>46</v>
      </c>
      <c r="U42" s="13">
        <v>27</v>
      </c>
    </row>
    <row r="43" spans="1:21" ht="11.25">
      <c r="A43" s="12">
        <v>42</v>
      </c>
      <c r="B43" s="11" t="s">
        <v>52</v>
      </c>
      <c r="C43" s="12">
        <v>12</v>
      </c>
      <c r="D43" s="18">
        <v>53.6</v>
      </c>
      <c r="E43" s="19">
        <v>31</v>
      </c>
      <c r="F43" s="19">
        <v>91</v>
      </c>
      <c r="G43" s="12">
        <v>44</v>
      </c>
      <c r="H43" s="12">
        <v>43</v>
      </c>
      <c r="K43" s="12">
        <v>91</v>
      </c>
      <c r="L43" s="12">
        <v>43</v>
      </c>
      <c r="M43" s="12">
        <v>65</v>
      </c>
      <c r="N43" s="12">
        <v>72</v>
      </c>
      <c r="O43" s="12">
        <v>53</v>
      </c>
      <c r="P43" s="12">
        <v>47</v>
      </c>
      <c r="Q43" s="12">
        <v>45</v>
      </c>
      <c r="R43" s="12">
        <v>57</v>
      </c>
      <c r="T43" s="13">
        <v>31</v>
      </c>
      <c r="U43" s="13">
        <v>67</v>
      </c>
    </row>
    <row r="44" spans="1:21" ht="11.25">
      <c r="A44" s="12">
        <v>43</v>
      </c>
      <c r="B44" s="11" t="s">
        <v>69</v>
      </c>
      <c r="C44" s="12">
        <v>12</v>
      </c>
      <c r="D44" s="18">
        <v>55.1</v>
      </c>
      <c r="E44" s="19">
        <v>27</v>
      </c>
      <c r="F44" s="19">
        <v>79</v>
      </c>
      <c r="G44" s="12">
        <v>46</v>
      </c>
      <c r="H44" s="12">
        <v>27</v>
      </c>
      <c r="K44" s="12">
        <v>64</v>
      </c>
      <c r="L44" s="12">
        <v>49</v>
      </c>
      <c r="M44" s="12">
        <v>67</v>
      </c>
      <c r="N44" s="12">
        <v>41</v>
      </c>
      <c r="P44" s="12">
        <v>64</v>
      </c>
      <c r="Q44" s="12">
        <v>55</v>
      </c>
      <c r="R44" s="12">
        <v>65</v>
      </c>
      <c r="S44" s="13">
        <v>79</v>
      </c>
      <c r="T44" s="13">
        <v>43</v>
      </c>
      <c r="U44" s="13">
        <v>57</v>
      </c>
    </row>
    <row r="45" spans="1:21" ht="11.25">
      <c r="A45" s="12">
        <v>44</v>
      </c>
      <c r="B45" s="11" t="s">
        <v>49</v>
      </c>
      <c r="C45" s="12">
        <v>12</v>
      </c>
      <c r="D45" s="18">
        <v>55.5</v>
      </c>
      <c r="E45" s="19">
        <v>20</v>
      </c>
      <c r="F45" s="19">
        <v>75</v>
      </c>
      <c r="G45" s="12">
        <v>50</v>
      </c>
      <c r="H45" s="12">
        <v>75</v>
      </c>
      <c r="I45" s="12">
        <v>44</v>
      </c>
      <c r="K45" s="12">
        <v>61</v>
      </c>
      <c r="L45" s="12">
        <v>56</v>
      </c>
      <c r="M45" s="12">
        <v>46</v>
      </c>
      <c r="N45" s="12">
        <v>69</v>
      </c>
      <c r="O45" s="12">
        <v>29</v>
      </c>
      <c r="P45" s="12">
        <v>20</v>
      </c>
      <c r="Q45" s="12">
        <v>74</v>
      </c>
      <c r="R45" s="12">
        <v>56</v>
      </c>
      <c r="T45" s="13">
        <v>70</v>
      </c>
      <c r="U45" s="13"/>
    </row>
    <row r="46" spans="1:21" ht="11.25">
      <c r="A46" s="12">
        <v>45</v>
      </c>
      <c r="B46" s="11" t="s">
        <v>116</v>
      </c>
      <c r="C46" s="12">
        <v>13</v>
      </c>
      <c r="D46" s="18">
        <v>56.1</v>
      </c>
      <c r="E46" s="19">
        <v>44</v>
      </c>
      <c r="F46" s="19">
        <v>74</v>
      </c>
      <c r="G46" s="12">
        <v>58</v>
      </c>
      <c r="H46" s="12">
        <v>46</v>
      </c>
      <c r="I46" s="12">
        <v>53</v>
      </c>
      <c r="J46" s="12">
        <v>52</v>
      </c>
      <c r="K46" s="12">
        <v>47</v>
      </c>
      <c r="L46" s="12">
        <v>68</v>
      </c>
      <c r="M46" s="12">
        <v>54</v>
      </c>
      <c r="N46" s="12">
        <v>67</v>
      </c>
      <c r="O46" s="12">
        <v>47</v>
      </c>
      <c r="P46" s="12">
        <v>74</v>
      </c>
      <c r="Q46" s="12">
        <v>61</v>
      </c>
      <c r="R46" s="12">
        <v>64</v>
      </c>
      <c r="S46" s="13"/>
      <c r="T46" s="13">
        <v>44</v>
      </c>
      <c r="U46" s="13"/>
    </row>
    <row r="47" spans="1:21" ht="11.25">
      <c r="A47" s="12">
        <v>46</v>
      </c>
      <c r="B47" s="11" t="s">
        <v>107</v>
      </c>
      <c r="C47" s="12">
        <v>14</v>
      </c>
      <c r="D47" s="18">
        <v>56.8</v>
      </c>
      <c r="E47" s="19">
        <v>38</v>
      </c>
      <c r="F47" s="19">
        <v>85</v>
      </c>
      <c r="G47" s="12">
        <v>38</v>
      </c>
      <c r="H47" s="12">
        <v>49</v>
      </c>
      <c r="I47" s="12">
        <v>57</v>
      </c>
      <c r="K47" s="12">
        <v>49</v>
      </c>
      <c r="L47" s="12">
        <v>70</v>
      </c>
      <c r="M47" s="12">
        <v>52</v>
      </c>
      <c r="N47" s="12">
        <v>54</v>
      </c>
      <c r="O47" s="12">
        <v>46</v>
      </c>
      <c r="P47" s="12">
        <v>85</v>
      </c>
      <c r="Q47" s="12">
        <v>68</v>
      </c>
      <c r="R47" s="12">
        <v>68</v>
      </c>
      <c r="S47" s="13">
        <v>75</v>
      </c>
      <c r="T47" s="13">
        <v>45</v>
      </c>
      <c r="U47" s="13">
        <v>48</v>
      </c>
    </row>
    <row r="48" spans="1:21" ht="11.25">
      <c r="A48" s="12">
        <v>47</v>
      </c>
      <c r="B48" s="11" t="s">
        <v>72</v>
      </c>
      <c r="C48" s="12">
        <v>13</v>
      </c>
      <c r="D48" s="18">
        <v>58.2</v>
      </c>
      <c r="E48" s="19">
        <v>42</v>
      </c>
      <c r="F48" s="19">
        <v>89</v>
      </c>
      <c r="G48" s="12">
        <v>70</v>
      </c>
      <c r="H48" s="12">
        <v>42</v>
      </c>
      <c r="K48" s="12">
        <v>89</v>
      </c>
      <c r="L48" s="12">
        <v>55</v>
      </c>
      <c r="M48" s="12">
        <v>60</v>
      </c>
      <c r="N48" s="12">
        <v>56</v>
      </c>
      <c r="O48" s="12">
        <v>43</v>
      </c>
      <c r="P48" s="12">
        <v>68</v>
      </c>
      <c r="Q48" s="12">
        <v>52</v>
      </c>
      <c r="R48" s="12">
        <v>62</v>
      </c>
      <c r="S48" s="13">
        <v>59</v>
      </c>
      <c r="T48" s="13">
        <v>60</v>
      </c>
      <c r="U48" s="13">
        <v>55</v>
      </c>
    </row>
    <row r="49" spans="1:20" ht="11.25">
      <c r="A49" s="12">
        <v>48</v>
      </c>
      <c r="B49" s="11" t="s">
        <v>254</v>
      </c>
      <c r="C49" s="12">
        <v>12</v>
      </c>
      <c r="D49" s="18">
        <v>59.1</v>
      </c>
      <c r="E49" s="19">
        <v>36</v>
      </c>
      <c r="F49" s="19">
        <v>98</v>
      </c>
      <c r="G49" s="12">
        <v>98</v>
      </c>
      <c r="H49" s="12">
        <v>57</v>
      </c>
      <c r="I49" s="12">
        <v>75</v>
      </c>
      <c r="J49" s="12">
        <v>36</v>
      </c>
      <c r="K49" s="12">
        <v>56</v>
      </c>
      <c r="L49" s="12">
        <v>83</v>
      </c>
      <c r="M49" s="12">
        <v>58</v>
      </c>
      <c r="N49" s="12">
        <v>43</v>
      </c>
      <c r="O49" s="12">
        <v>58</v>
      </c>
      <c r="P49" s="12">
        <v>56</v>
      </c>
      <c r="R49" s="12">
        <v>58</v>
      </c>
      <c r="S49" s="13"/>
      <c r="T49" s="13">
        <v>47</v>
      </c>
    </row>
    <row r="50" spans="1:20" ht="11.25">
      <c r="A50" s="12">
        <v>49</v>
      </c>
      <c r="B50" s="11" t="s">
        <v>23</v>
      </c>
      <c r="C50" s="12">
        <v>10</v>
      </c>
      <c r="D50" s="18">
        <v>59.1</v>
      </c>
      <c r="E50" s="19">
        <v>27</v>
      </c>
      <c r="F50" s="19">
        <v>90</v>
      </c>
      <c r="G50" s="12">
        <v>60</v>
      </c>
      <c r="H50" s="12">
        <v>79</v>
      </c>
      <c r="I50" s="12">
        <v>52</v>
      </c>
      <c r="J50" s="12">
        <v>33</v>
      </c>
      <c r="K50" s="12">
        <v>60</v>
      </c>
      <c r="M50" s="12">
        <v>39</v>
      </c>
      <c r="O50" s="12">
        <v>27</v>
      </c>
      <c r="P50" s="12">
        <v>90</v>
      </c>
      <c r="R50" s="12">
        <v>67</v>
      </c>
      <c r="S50" s="13"/>
      <c r="T50" s="13">
        <v>83</v>
      </c>
    </row>
    <row r="51" spans="1:21" ht="11.25">
      <c r="A51" s="12">
        <v>50</v>
      </c>
      <c r="B51" s="11" t="s">
        <v>82</v>
      </c>
      <c r="C51" s="12">
        <v>13</v>
      </c>
      <c r="D51" s="18">
        <v>60.3</v>
      </c>
      <c r="E51" s="19">
        <v>32</v>
      </c>
      <c r="F51" s="19">
        <v>95</v>
      </c>
      <c r="G51" s="12">
        <v>49</v>
      </c>
      <c r="H51" s="12">
        <v>40</v>
      </c>
      <c r="K51" s="12">
        <v>37</v>
      </c>
      <c r="L51" s="12">
        <v>57</v>
      </c>
      <c r="M51" s="12">
        <v>49</v>
      </c>
      <c r="N51" s="12">
        <v>32</v>
      </c>
      <c r="O51" s="12">
        <v>84</v>
      </c>
      <c r="P51" s="12">
        <v>95</v>
      </c>
      <c r="Q51" s="12">
        <v>85</v>
      </c>
      <c r="R51" s="12">
        <v>74</v>
      </c>
      <c r="S51" s="13">
        <v>67</v>
      </c>
      <c r="T51" s="13">
        <v>49</v>
      </c>
      <c r="U51" s="13">
        <v>72</v>
      </c>
    </row>
    <row r="52" spans="1:21" ht="11.25">
      <c r="A52" s="12">
        <v>51</v>
      </c>
      <c r="B52" s="11" t="s">
        <v>96</v>
      </c>
      <c r="C52" s="12">
        <v>11</v>
      </c>
      <c r="D52" s="18">
        <v>63.6</v>
      </c>
      <c r="E52" s="19">
        <v>47</v>
      </c>
      <c r="F52" s="19">
        <v>97</v>
      </c>
      <c r="G52" s="12">
        <v>54</v>
      </c>
      <c r="H52" s="12">
        <v>47</v>
      </c>
      <c r="J52" s="12">
        <v>64</v>
      </c>
      <c r="K52" s="12">
        <v>53</v>
      </c>
      <c r="L52" s="12">
        <v>87</v>
      </c>
      <c r="M52" s="12">
        <v>63</v>
      </c>
      <c r="O52" s="12">
        <v>49</v>
      </c>
      <c r="Q52" s="12">
        <v>66</v>
      </c>
      <c r="R52" s="12">
        <v>69</v>
      </c>
      <c r="S52" s="13"/>
      <c r="T52" s="13">
        <v>67</v>
      </c>
      <c r="U52" s="13">
        <v>97</v>
      </c>
    </row>
    <row r="53" spans="1:21" ht="11.25">
      <c r="A53" s="12">
        <v>52</v>
      </c>
      <c r="B53" s="11" t="s">
        <v>74</v>
      </c>
      <c r="C53" s="12">
        <v>10</v>
      </c>
      <c r="D53" s="18">
        <v>70.8</v>
      </c>
      <c r="E53" s="19">
        <v>19</v>
      </c>
      <c r="F53" s="19">
        <v>100</v>
      </c>
      <c r="G53" s="12">
        <v>76</v>
      </c>
      <c r="I53" s="12">
        <v>83</v>
      </c>
      <c r="J53" s="12">
        <v>68</v>
      </c>
      <c r="K53" s="12">
        <v>100</v>
      </c>
      <c r="M53" s="12">
        <v>66</v>
      </c>
      <c r="N53" s="12">
        <v>19</v>
      </c>
      <c r="O53" s="12">
        <v>55</v>
      </c>
      <c r="P53" s="12">
        <v>94</v>
      </c>
      <c r="Q53" s="12">
        <v>58</v>
      </c>
      <c r="R53" s="12">
        <v>66</v>
      </c>
      <c r="T53" s="13"/>
      <c r="U53" s="13"/>
    </row>
    <row r="54" spans="1:21" ht="11.25">
      <c r="A54" s="12">
        <v>53</v>
      </c>
      <c r="B54" s="11" t="s">
        <v>64</v>
      </c>
      <c r="C54" s="12">
        <v>10</v>
      </c>
      <c r="D54" s="18">
        <v>70.9</v>
      </c>
      <c r="E54" s="19">
        <v>40</v>
      </c>
      <c r="F54" s="19">
        <v>90</v>
      </c>
      <c r="I54" s="12">
        <v>90</v>
      </c>
      <c r="J54" s="12">
        <v>40</v>
      </c>
      <c r="K54" s="12">
        <v>70</v>
      </c>
      <c r="L54" s="12">
        <v>85</v>
      </c>
      <c r="M54" s="12">
        <v>76</v>
      </c>
      <c r="N54" s="12">
        <v>80</v>
      </c>
      <c r="O54" s="12">
        <v>52</v>
      </c>
      <c r="P54" s="12">
        <v>42</v>
      </c>
      <c r="R54" s="12">
        <v>76</v>
      </c>
      <c r="S54" s="13"/>
      <c r="T54" s="13">
        <v>86</v>
      </c>
      <c r="U54" s="13"/>
    </row>
    <row r="55" spans="1:21" ht="11.25">
      <c r="A55" s="12">
        <v>54</v>
      </c>
      <c r="B55" s="11" t="s">
        <v>63</v>
      </c>
      <c r="C55" s="12">
        <v>12</v>
      </c>
      <c r="D55" s="18">
        <v>75.1</v>
      </c>
      <c r="E55" s="19">
        <v>63</v>
      </c>
      <c r="F55" s="19">
        <v>98</v>
      </c>
      <c r="G55" s="12">
        <v>69</v>
      </c>
      <c r="I55" s="12">
        <v>68</v>
      </c>
      <c r="L55" s="12">
        <v>90</v>
      </c>
      <c r="M55" s="12">
        <v>82</v>
      </c>
      <c r="N55" s="12">
        <v>76</v>
      </c>
      <c r="O55" s="12">
        <v>66</v>
      </c>
      <c r="P55" s="12">
        <v>78</v>
      </c>
      <c r="Q55" s="12">
        <v>65</v>
      </c>
      <c r="R55" s="12">
        <v>94</v>
      </c>
      <c r="S55" s="13">
        <v>63</v>
      </c>
      <c r="T55" s="13">
        <v>98</v>
      </c>
      <c r="U55" s="13">
        <v>63</v>
      </c>
    </row>
    <row r="56" spans="1:6" ht="11.25">
      <c r="A56" s="12">
        <v>55</v>
      </c>
      <c r="B56" s="12"/>
      <c r="D56" s="12"/>
      <c r="E56" s="12"/>
      <c r="F56" s="12"/>
    </row>
    <row r="57" spans="2:6" ht="11.25">
      <c r="B57" s="12"/>
      <c r="D57" s="12"/>
      <c r="E57" s="12"/>
      <c r="F57" s="12"/>
    </row>
    <row r="58" spans="2:6" ht="11.25">
      <c r="B58" s="12"/>
      <c r="D58" s="12"/>
      <c r="E58" s="12"/>
      <c r="F58" s="12"/>
    </row>
    <row r="59" spans="2:6" ht="11.25">
      <c r="B59" s="12"/>
      <c r="D59" s="12"/>
      <c r="E59" s="12"/>
      <c r="F59" s="12"/>
    </row>
    <row r="60" spans="2:6" ht="11.25">
      <c r="B60" s="12"/>
      <c r="D60" s="12"/>
      <c r="E60" s="12"/>
      <c r="F60" s="12"/>
    </row>
    <row r="61" spans="2:6" ht="11.25">
      <c r="B61" s="12"/>
      <c r="D61" s="12"/>
      <c r="E61" s="12"/>
      <c r="F61" s="12"/>
    </row>
    <row r="62" spans="2:6" ht="11.25">
      <c r="B62" s="12"/>
      <c r="D62" s="12"/>
      <c r="E62" s="12"/>
      <c r="F62" s="12"/>
    </row>
    <row r="63" spans="2:6" ht="11.25">
      <c r="B63" s="12"/>
      <c r="D63" s="12"/>
      <c r="E63" s="12"/>
      <c r="F63" s="12"/>
    </row>
    <row r="64" spans="2:6" ht="11.25">
      <c r="B64" s="12"/>
      <c r="D64" s="12"/>
      <c r="E64" s="12"/>
      <c r="F64" s="12"/>
    </row>
    <row r="65" spans="2:6" ht="11.25">
      <c r="B65" s="12"/>
      <c r="D65" s="12"/>
      <c r="E65" s="12"/>
      <c r="F65" s="12"/>
    </row>
    <row r="66" spans="2:6" ht="11.25">
      <c r="B66" s="12"/>
      <c r="D66" s="12"/>
      <c r="E66" s="12"/>
      <c r="F66" s="12"/>
    </row>
    <row r="67" spans="2:6" ht="11.25">
      <c r="B67" s="12"/>
      <c r="D67" s="12"/>
      <c r="E67" s="12"/>
      <c r="F67" s="12"/>
    </row>
    <row r="68" spans="2:6" ht="11.25">
      <c r="B68" s="12"/>
      <c r="D68" s="12"/>
      <c r="E68" s="12"/>
      <c r="F68" s="12"/>
    </row>
    <row r="69" spans="2:6" ht="11.25">
      <c r="B69" s="12"/>
      <c r="D69" s="12"/>
      <c r="E69" s="12"/>
      <c r="F69" s="12"/>
    </row>
    <row r="70" spans="2:6" ht="11.25">
      <c r="B70" s="12"/>
      <c r="D70" s="12"/>
      <c r="E70" s="12"/>
      <c r="F70" s="12"/>
    </row>
    <row r="71" spans="2:6" ht="11.25">
      <c r="B71" s="12"/>
      <c r="D71" s="12"/>
      <c r="E71" s="12"/>
      <c r="F71" s="12"/>
    </row>
    <row r="72" spans="2:6" ht="11.25">
      <c r="B72" s="12"/>
      <c r="D72" s="12"/>
      <c r="E72" s="12"/>
      <c r="F72" s="12"/>
    </row>
    <row r="73" spans="2:6" ht="11.25">
      <c r="B73" s="12"/>
      <c r="D73" s="12"/>
      <c r="E73" s="12"/>
      <c r="F73" s="12"/>
    </row>
    <row r="74" spans="2:6" ht="11.25">
      <c r="B74" s="12"/>
      <c r="D74" s="12"/>
      <c r="E74" s="12"/>
      <c r="F74" s="12"/>
    </row>
    <row r="75" spans="2:6" ht="11.25">
      <c r="B75" s="12"/>
      <c r="D75" s="12"/>
      <c r="E75" s="12"/>
      <c r="F75" s="12"/>
    </row>
    <row r="76" spans="2:6" ht="11.25">
      <c r="B76" s="12"/>
      <c r="D76" s="12"/>
      <c r="E76" s="12"/>
      <c r="F76" s="12"/>
    </row>
    <row r="77" spans="2:6" ht="11.25">
      <c r="B77" s="12"/>
      <c r="D77" s="12"/>
      <c r="E77" s="12"/>
      <c r="F77" s="12"/>
    </row>
    <row r="78" spans="2:6" ht="11.25">
      <c r="B78" s="12"/>
      <c r="D78" s="12"/>
      <c r="E78" s="12"/>
      <c r="F78" s="12"/>
    </row>
    <row r="79" spans="2:6" ht="11.25">
      <c r="B79" s="12"/>
      <c r="D79" s="12"/>
      <c r="E79" s="12"/>
      <c r="F79" s="12"/>
    </row>
    <row r="80" spans="2:6" ht="11.25">
      <c r="B80" s="12"/>
      <c r="D80" s="12"/>
      <c r="E80" s="12"/>
      <c r="F80" s="12"/>
    </row>
    <row r="81" spans="2:6" ht="11.25">
      <c r="B81" s="12"/>
      <c r="D81" s="12"/>
      <c r="E81" s="12"/>
      <c r="F81" s="12"/>
    </row>
    <row r="82" spans="2:6" ht="11.25">
      <c r="B82" s="12"/>
      <c r="D82" s="12"/>
      <c r="E82" s="12"/>
      <c r="F82" s="12"/>
    </row>
    <row r="83" spans="2:6" ht="11.25">
      <c r="B83" s="12"/>
      <c r="D83" s="12"/>
      <c r="E83" s="12"/>
      <c r="F83" s="12"/>
    </row>
    <row r="84" spans="2:6" ht="11.25">
      <c r="B84" s="12"/>
      <c r="D84" s="12"/>
      <c r="E84" s="12"/>
      <c r="F84" s="12"/>
    </row>
    <row r="85" spans="2:6" ht="11.25">
      <c r="B85" s="12"/>
      <c r="D85" s="12"/>
      <c r="E85" s="12"/>
      <c r="F85" s="12"/>
    </row>
    <row r="86" spans="2:6" ht="11.25">
      <c r="B86" s="12"/>
      <c r="D86" s="12"/>
      <c r="E86" s="12"/>
      <c r="F86" s="12"/>
    </row>
    <row r="87" spans="2:6" ht="11.25">
      <c r="B87" s="12"/>
      <c r="D87" s="12"/>
      <c r="E87" s="12"/>
      <c r="F87" s="12"/>
    </row>
    <row r="88" spans="2:6" ht="11.25">
      <c r="B88" s="12"/>
      <c r="D88" s="12"/>
      <c r="E88" s="12"/>
      <c r="F88" s="12"/>
    </row>
    <row r="89" spans="2:6" ht="11.25">
      <c r="B89" s="12"/>
      <c r="D89" s="12"/>
      <c r="E89" s="12"/>
      <c r="F89" s="12"/>
    </row>
    <row r="90" spans="2:6" ht="11.25">
      <c r="B90" s="12"/>
      <c r="D90" s="12"/>
      <c r="E90" s="12"/>
      <c r="F90" s="12"/>
    </row>
    <row r="91" spans="2:6" ht="11.25">
      <c r="B91" s="12"/>
      <c r="D91" s="12"/>
      <c r="E91" s="12"/>
      <c r="F91" s="12"/>
    </row>
    <row r="92" spans="2:6" ht="11.25">
      <c r="B92" s="12"/>
      <c r="D92" s="12"/>
      <c r="E92" s="12"/>
      <c r="F92" s="12"/>
    </row>
    <row r="93" spans="2:6" ht="11.25">
      <c r="B93" s="12"/>
      <c r="D93" s="12"/>
      <c r="E93" s="12"/>
      <c r="F93" s="12"/>
    </row>
    <row r="94" spans="2:6" ht="11.25">
      <c r="B94" s="12"/>
      <c r="D94" s="12"/>
      <c r="E94" s="12"/>
      <c r="F94" s="12"/>
    </row>
    <row r="95" spans="2:6" ht="11.25">
      <c r="B95" s="12"/>
      <c r="D95" s="12"/>
      <c r="E95" s="12"/>
      <c r="F95" s="12"/>
    </row>
    <row r="96" spans="2:6" ht="11.25">
      <c r="B96" s="12"/>
      <c r="D96" s="12"/>
      <c r="E96" s="12"/>
      <c r="F96" s="12"/>
    </row>
    <row r="97" spans="2:6" ht="11.25">
      <c r="B97" s="12"/>
      <c r="D97" s="12"/>
      <c r="E97" s="12"/>
      <c r="F97" s="12"/>
    </row>
    <row r="98" spans="2:6" ht="11.25">
      <c r="B98" s="12"/>
      <c r="D98" s="12"/>
      <c r="E98" s="12"/>
      <c r="F98" s="12"/>
    </row>
    <row r="99" spans="2:6" ht="11.25">
      <c r="B99" s="12"/>
      <c r="D99" s="12"/>
      <c r="E99" s="12"/>
      <c r="F99" s="12"/>
    </row>
    <row r="100" spans="2:6" ht="11.25">
      <c r="B100" s="12"/>
      <c r="D100" s="12"/>
      <c r="E100" s="12"/>
      <c r="F100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Somworld</dc:creator>
  <cp:keywords/>
  <dc:description/>
  <cp:lastModifiedBy>Somworld</cp:lastModifiedBy>
  <dcterms:created xsi:type="dcterms:W3CDTF">2014-11-19T18:08:54Z</dcterms:created>
  <dcterms:modified xsi:type="dcterms:W3CDTF">2015-03-02T18:44:32Z</dcterms:modified>
  <cp:category/>
  <cp:version/>
  <cp:contentType/>
  <cp:contentStatus/>
</cp:coreProperties>
</file>